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265" activeTab="0"/>
  </bookViews>
  <sheets>
    <sheet name="Fiche_Inscription" sheetId="1" r:id="rId1"/>
  </sheets>
  <definedNames>
    <definedName name="_xlfn._FV" hidden="1">#NAME?</definedName>
  </definedNames>
  <calcPr fullCalcOnLoad="1"/>
</workbook>
</file>

<file path=xl/sharedStrings.xml><?xml version="1.0" encoding="utf-8"?>
<sst xmlns="http://schemas.openxmlformats.org/spreadsheetml/2006/main" count="128" uniqueCount="122">
  <si>
    <t>Licence</t>
  </si>
  <si>
    <t>Cours</t>
  </si>
  <si>
    <t xml:space="preserve">NOM : </t>
  </si>
  <si>
    <t>Prénom :</t>
  </si>
  <si>
    <t>Date de naissance :</t>
  </si>
  <si>
    <t>Nationalité :</t>
  </si>
  <si>
    <t xml:space="preserve">Adresse : </t>
  </si>
  <si>
    <t>Ville :</t>
  </si>
  <si>
    <t>Code Postal :</t>
  </si>
  <si>
    <t>Téléphone :</t>
  </si>
  <si>
    <t>Mobile :</t>
  </si>
  <si>
    <t>Adresse mail :</t>
  </si>
  <si>
    <t xml:space="preserve">Pour les mineurs merci de préciser </t>
  </si>
  <si>
    <t>Nom du père :</t>
  </si>
  <si>
    <t>Nom de la mère :</t>
  </si>
  <si>
    <t>Mobile du père :</t>
  </si>
  <si>
    <t>Mobile de la mère :</t>
  </si>
  <si>
    <t>Adresse mail du père :</t>
  </si>
  <si>
    <t>Adresse mail de la mère :</t>
  </si>
  <si>
    <t>Choix</t>
  </si>
  <si>
    <t>Année de naissance</t>
  </si>
  <si>
    <t>Liste matériels</t>
  </si>
  <si>
    <t>Achat neuf</t>
  </si>
  <si>
    <t>Choix
Location</t>
  </si>
  <si>
    <t>Tarif location 20/21</t>
  </si>
  <si>
    <t>Référence
Matériel</t>
  </si>
  <si>
    <t>Masque 350 N</t>
  </si>
  <si>
    <t>Sous-cuirasse 350N</t>
  </si>
  <si>
    <t>Veste 3 armes 350 N</t>
  </si>
  <si>
    <t>Pantalon 3 armes 350 N</t>
  </si>
  <si>
    <t>Total</t>
  </si>
  <si>
    <t>INSCRIPTION 2021/2022</t>
  </si>
  <si>
    <t>RE-INSCRIPTION 2021/2022</t>
  </si>
  <si>
    <t>2017 - 2016</t>
  </si>
  <si>
    <t>2015 - 2011</t>
  </si>
  <si>
    <t>Mercredi 15h00 - 16h00</t>
  </si>
  <si>
    <t>Nom des groupes</t>
  </si>
  <si>
    <t>Jour et horaire 
des cours</t>
  </si>
  <si>
    <t>Tarif cours</t>
  </si>
  <si>
    <t>Total
Licence + Cours</t>
  </si>
  <si>
    <t>1er Versement
Octobre</t>
  </si>
  <si>
    <t>2e Versement
Janvier</t>
  </si>
  <si>
    <t>3e Versement
Avril</t>
  </si>
  <si>
    <t>Groupe baby escrime 4-5 ans 
(MS ET GS)</t>
  </si>
  <si>
    <t>Groupe Ecole d'escrime 6-7-8-9 ans 
(CP à CM2)</t>
  </si>
  <si>
    <t>2012 - 2009</t>
  </si>
  <si>
    <t>2008 - 2002</t>
  </si>
  <si>
    <t>Groupe adultes</t>
  </si>
  <si>
    <t>2001 et avant</t>
  </si>
  <si>
    <t>Mercredi 17h00 - 18h00</t>
  </si>
  <si>
    <t>Gratuit</t>
  </si>
  <si>
    <t>Vendredi 19h30 - 21h30</t>
  </si>
  <si>
    <t>Cercle d'escrime 
Salle d’Armes Taillefer Angoulême</t>
  </si>
  <si>
    <t>A la salle Taillefer - Oser le fer</t>
  </si>
  <si>
    <t>Tarif licence
Fédération + CRENA + CD16 + Club</t>
  </si>
  <si>
    <t>Gant neuf (vente)</t>
  </si>
  <si>
    <t>TOTAL</t>
  </si>
  <si>
    <t>Gaucher</t>
  </si>
  <si>
    <t>Droitier</t>
  </si>
  <si>
    <t>Fille</t>
  </si>
  <si>
    <t>Garçon</t>
  </si>
  <si>
    <t>Mardi 18h00 - 19h30</t>
  </si>
  <si>
    <t>2012 - 2002</t>
  </si>
  <si>
    <t>Groupe M11 et M13 confirmés 
(CM1 à 5ème)</t>
  </si>
  <si>
    <t>Préparation physique compétiteurs M15-M20</t>
  </si>
  <si>
    <t>Open salle  tous tireurs</t>
  </si>
  <si>
    <t>2ème inscription d'une même famille : réduction de 20€</t>
  </si>
  <si>
    <t>3ème inscription d'une même famille : réduction de 40€</t>
  </si>
  <si>
    <t>La tenue première touche est prêtée par le club</t>
  </si>
  <si>
    <t>La tenue pour l'école d'escrime est prêtée par le club la première année</t>
  </si>
  <si>
    <t>Essai trois séances gratuites pour tout nouveau licencié</t>
  </si>
  <si>
    <t>N° LICENCE :</t>
  </si>
  <si>
    <t>Cocher</t>
  </si>
  <si>
    <r>
      <t xml:space="preserve">Je soussigné M ou Mme (nom et prénom) ……………………………… …………………….……………………………………. certifie que les renseignements ci-dessus sont exacts, </t>
    </r>
    <r>
      <rPr>
        <b/>
        <sz val="14"/>
        <color indexed="56"/>
        <rFont val="Times New Roman"/>
        <family val="1"/>
      </rPr>
      <t>avoir lu le règlement intérieur</t>
    </r>
    <r>
      <rPr>
        <sz val="14"/>
        <color indexed="56"/>
        <rFont val="Times New Roman"/>
        <family val="1"/>
      </rPr>
      <t xml:space="preserve"> dont un exemplaire m’a été remis, et en accepter les obligations et les devoirs. (Conformément à la loi « informatique et libertés » du 6 Janvier 1978, vous bénéficiez d’un droit d’accès et de rectification aux informations qui vous concernent. Vous pouvez également, pour des motifs légitimes, vous opposer au traitement des données vous concernant).</t>
    </r>
  </si>
  <si>
    <t>J’autorise mon enfant à quitter seul(e) la Salle d’Armes.</t>
  </si>
  <si>
    <t>OUI</t>
  </si>
  <si>
    <t>NON</t>
  </si>
  <si>
    <t>J’autorise le Maître d’Armes et en son absence son remplaçant ou un membre du comité directeur à donner ou faire donner à mon enfant les premiers soins et faire pratiquer toute intervention chirurgicale nécessaire en cas d’urgence, si je ne suis pas joignable immédiatement.</t>
  </si>
  <si>
    <t xml:space="preserve"> A Angoulême, le </t>
  </si>
  <si>
    <t xml:space="preserve">   </t>
  </si>
  <si>
    <t>Signature de l’adhérent majeur</t>
  </si>
  <si>
    <t xml:space="preserve">ou de  son représentant légal </t>
  </si>
  <si>
    <t>Tenue</t>
  </si>
  <si>
    <t>Montant</t>
  </si>
  <si>
    <t>DETAIL DES COURS ET TARIFS POUR LA SAISON 2021 / 2022</t>
  </si>
  <si>
    <t>Date 1ère inscription</t>
  </si>
  <si>
    <t>Comment avez-vous connu le club ?</t>
  </si>
  <si>
    <t>Article de presse, journal :</t>
  </si>
  <si>
    <t>Eté actif</t>
  </si>
  <si>
    <t xml:space="preserve"> Réinscription :</t>
  </si>
  <si>
    <t>Site internet :</t>
  </si>
  <si>
    <t>Nom du parrain</t>
  </si>
  <si>
    <t>Journée animation</t>
  </si>
  <si>
    <t>Parrainage</t>
  </si>
  <si>
    <t>Rabais</t>
  </si>
  <si>
    <t>Observations</t>
  </si>
  <si>
    <t>Certificat médical</t>
  </si>
  <si>
    <t>Assurance FFE</t>
  </si>
  <si>
    <t>(Railler la mention inutile)</t>
  </si>
  <si>
    <t>Gestion des réglements</t>
  </si>
  <si>
    <t>Nombre de règlements</t>
  </si>
  <si>
    <t>Date :</t>
  </si>
  <si>
    <t>Nombre de ré-inscription</t>
  </si>
  <si>
    <t>Montant location 2021 / 2022</t>
  </si>
  <si>
    <t>DETAIL DES TARIFS DE LOCATION
 POUR LA SAISON 2021 / 2022</t>
  </si>
  <si>
    <t>Forfait tenue complète</t>
  </si>
  <si>
    <t>Inscrire 1 dans la case choix</t>
  </si>
  <si>
    <t>Chèque de caution de 200,00€ restitué lors de la restitution sinon encaissé</t>
  </si>
  <si>
    <t>FICHE DE PRE-INSCRIPTION SAISON 2021 - 2022</t>
  </si>
  <si>
    <t>Oui</t>
  </si>
  <si>
    <t>Non</t>
  </si>
  <si>
    <t>Possibilité bénévolat</t>
  </si>
  <si>
    <t>Lundi 17h30 - 18h30 + Mercredi 14h00 - 15h00</t>
  </si>
  <si>
    <t>Mercredi 16h00 - 17h30 + Vendredi 18h00 - 19h30</t>
  </si>
  <si>
    <t>Lundi 18h30 - 20h30 + Mercredi 19h00 - 20h30</t>
  </si>
  <si>
    <r>
      <rPr>
        <b/>
        <sz val="11"/>
        <color indexed="10"/>
        <rFont val="Times New Roman"/>
        <family val="1"/>
      </rPr>
      <t>CERTIFICAT MEDICAL</t>
    </r>
    <r>
      <rPr>
        <b/>
        <sz val="11"/>
        <color indexed="8"/>
        <rFont val="Times New Roman"/>
        <family val="1"/>
      </rPr>
      <t xml:space="preserve">
</t>
    </r>
    <r>
      <rPr>
        <b/>
        <sz val="9"/>
        <color indexed="8"/>
        <rFont val="Times New Roman"/>
        <family val="1"/>
      </rPr>
      <t>Chèr(e)s ami(e)s escrimeurs, la pratique régulière d’une activité sportive est bénéfique pour votre santé.
L’escrime sollicite particulièrement le système cardio-vasculaire, les muscles et les articulations. Avant de reprendre une activité sportive régulière, il est obligatoire de consulter votre médecin traitant afin
d’obtenir votre certificat médical. Celui-ci est valable un an à compter de sa date d’émission (31 Août N – 1er septembre N+1)</t>
    </r>
    <r>
      <rPr>
        <b/>
        <sz val="11"/>
        <color indexed="8"/>
        <rFont val="Times New Roman"/>
        <family val="1"/>
      </rPr>
      <t xml:space="preserve">
</t>
    </r>
    <r>
      <rPr>
        <b/>
        <sz val="11"/>
        <color indexed="10"/>
        <rFont val="Times New Roman"/>
        <family val="1"/>
      </rPr>
      <t>ASSURANCE</t>
    </r>
    <r>
      <rPr>
        <b/>
        <sz val="11"/>
        <color indexed="8"/>
        <rFont val="Times New Roman"/>
        <family val="1"/>
      </rPr>
      <t xml:space="preserve">
</t>
    </r>
    <r>
      <rPr>
        <b/>
        <sz val="9"/>
        <color indexed="8"/>
        <rFont val="Times New Roman"/>
        <family val="1"/>
      </rPr>
      <t>J’atteste qu’il / qu’elle bénéficie d'une assurance individuelle et d'une garantie de responsabilité civile (couvrant trajets, manifestations et activités non couverts par la licence fédérale).</t>
    </r>
  </si>
  <si>
    <t>Chèque de caution de 200,00€ rendu lors de la restitution  / sinon encaissé</t>
  </si>
  <si>
    <t>Prépa physique Lundi 19h00 - 20h30 + Mardi 19h30 - 21h30</t>
  </si>
  <si>
    <t xml:space="preserve">Les informations recueillies sont nécessaires pour votre adhésion. Elles font l’objet d’un traitement informatique et sont  destinées au secrétariat de l’association. En application des articles 39 et suivants de la loi du 6 janvier 1978 modifiée, vous  bénéficiez d’un droit d’accès et de rectification aux informations qui vous concernent. Si vous souhaitez exercer ce droit et obtenir la communication des informations vous concernant, veuillez vous adresser à : salle-d-armes-taillefer@orange.fr     </t>
  </si>
  <si>
    <t>Groupe compétiteurs M15 à M20
4ème - 3ème - Seconde - 1ère - Terminale</t>
  </si>
  <si>
    <t>Groupe ados débutants et loisirs
M11 à M20 (CM1 à Terminale)</t>
  </si>
  <si>
    <t>Le club ou le Comité Départemental 16 pourra utiliser ou reproduire l’image de mon/mes enfant/s, exclusivement sur son site internet ou par voie de presse.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</si>
</sst>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numFmt numFmtId="167" formatCode="#,##0.00\ &quot;€&quot;"/>
    <numFmt numFmtId="168" formatCode="[$-40C]d\-mmm\-yy;@"/>
    <numFmt numFmtId="169" formatCode="&quot;Vrai&quot;;&quot;Vrai&quot;;&quot;Faux&quot;"/>
    <numFmt numFmtId="170" formatCode="&quot;Actif&quot;;&quot;Actif&quot;;&quot;Inactif&quot;"/>
    <numFmt numFmtId="171" formatCode="[$€-2]\ #,##0.00_);[Red]\([$€-2]\ #,##0.00\)"/>
    <numFmt numFmtId="172" formatCode="[$-40C]dddd\ d\ mmmm\ yyyy"/>
    <numFmt numFmtId="173" formatCode="d/m/yy;@"/>
  </numFmts>
  <fonts count="81">
    <font>
      <sz val="11"/>
      <color theme="1"/>
      <name val="Calibri"/>
      <family val="2"/>
    </font>
    <font>
      <sz val="11"/>
      <color indexed="8"/>
      <name val="Calibri"/>
      <family val="2"/>
    </font>
    <font>
      <b/>
      <sz val="14"/>
      <color indexed="56"/>
      <name val="Times New Roman"/>
      <family val="1"/>
    </font>
    <font>
      <sz val="14"/>
      <color indexed="56"/>
      <name val="Times New Roman"/>
      <family val="1"/>
    </font>
    <font>
      <b/>
      <sz val="11"/>
      <color indexed="8"/>
      <name val="Times New Roman"/>
      <family val="1"/>
    </font>
    <font>
      <b/>
      <sz val="9"/>
      <color indexed="8"/>
      <name val="Times New Roman"/>
      <family val="1"/>
    </font>
    <font>
      <b/>
      <sz val="11"/>
      <color indexed="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8"/>
      <name val="Times New Roman"/>
      <family val="1"/>
    </font>
    <font>
      <sz val="12"/>
      <color indexed="8"/>
      <name val="Times New Roman"/>
      <family val="1"/>
    </font>
    <font>
      <b/>
      <sz val="12"/>
      <color indexed="8"/>
      <name val="Times New Roman"/>
      <family val="1"/>
    </font>
    <font>
      <sz val="9"/>
      <color indexed="8"/>
      <name val="Times New Roman"/>
      <family val="1"/>
    </font>
    <font>
      <sz val="11"/>
      <color indexed="8"/>
      <name val="Times New Roman"/>
      <family val="1"/>
    </font>
    <font>
      <b/>
      <sz val="16"/>
      <color indexed="8"/>
      <name val="Times New Roman"/>
      <family val="1"/>
    </font>
    <font>
      <sz val="14"/>
      <color indexed="8"/>
      <name val="Times New Roman"/>
      <family val="1"/>
    </font>
    <font>
      <sz val="12"/>
      <color indexed="56"/>
      <name val="Times New Roman"/>
      <family val="1"/>
    </font>
    <font>
      <sz val="10"/>
      <color indexed="56"/>
      <name val="Arial Narrow"/>
      <family val="2"/>
    </font>
    <font>
      <sz val="11"/>
      <color indexed="10"/>
      <name val="Times New Roman"/>
      <family val="1"/>
    </font>
    <font>
      <b/>
      <sz val="16"/>
      <color indexed="8"/>
      <name val="Arial Narrow"/>
      <family val="2"/>
    </font>
    <font>
      <sz val="20"/>
      <color indexed="10"/>
      <name val="Algerian"/>
      <family val="5"/>
    </font>
    <font>
      <b/>
      <sz val="20"/>
      <color indexed="62"/>
      <name val="Algerian"/>
      <family val="5"/>
    </font>
    <font>
      <b/>
      <sz val="12"/>
      <color indexed="10"/>
      <name val="Times New Roman"/>
      <family val="1"/>
    </font>
    <font>
      <sz val="10"/>
      <color indexed="8"/>
      <name val="Times New Roman"/>
      <family val="1"/>
    </font>
    <font>
      <b/>
      <sz val="14"/>
      <color indexed="10"/>
      <name val="Times New Roman"/>
      <family val="1"/>
    </font>
    <font>
      <b/>
      <sz val="24"/>
      <color indexed="62"/>
      <name val="Algerian"/>
      <family val="5"/>
    </font>
    <font>
      <b/>
      <u val="single"/>
      <sz val="16"/>
      <color indexed="8"/>
      <name val="Times New Roman"/>
      <family val="1"/>
    </font>
    <font>
      <b/>
      <sz val="20"/>
      <color indexed="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1"/>
      <name val="Times New Roman"/>
      <family val="1"/>
    </font>
    <font>
      <b/>
      <sz val="10"/>
      <color theme="1"/>
      <name val="Times New Roman"/>
      <family val="1"/>
    </font>
    <font>
      <sz val="12"/>
      <color theme="1"/>
      <name val="Times New Roman"/>
      <family val="1"/>
    </font>
    <font>
      <b/>
      <sz val="12"/>
      <color theme="1"/>
      <name val="Times New Roman"/>
      <family val="1"/>
    </font>
    <font>
      <sz val="9"/>
      <color theme="1"/>
      <name val="Times New Roman"/>
      <family val="1"/>
    </font>
    <font>
      <b/>
      <sz val="9"/>
      <color theme="1"/>
      <name val="Times New Roman"/>
      <family val="1"/>
    </font>
    <font>
      <sz val="11"/>
      <color theme="1"/>
      <name val="Times New Roman"/>
      <family val="1"/>
    </font>
    <font>
      <b/>
      <sz val="16"/>
      <color theme="1"/>
      <name val="Times New Roman"/>
      <family val="1"/>
    </font>
    <font>
      <sz val="14"/>
      <color rgb="FF0F243E"/>
      <name val="Times New Roman"/>
      <family val="1"/>
    </font>
    <font>
      <sz val="14"/>
      <color theme="1"/>
      <name val="Times New Roman"/>
      <family val="1"/>
    </font>
    <font>
      <sz val="12"/>
      <color rgb="FF0F243E"/>
      <name val="Times New Roman"/>
      <family val="1"/>
    </font>
    <font>
      <sz val="10"/>
      <color rgb="FF0F243E"/>
      <name val="Arial Narrow"/>
      <family val="2"/>
    </font>
    <font>
      <sz val="11"/>
      <color rgb="FFFF0000"/>
      <name val="Times New Roman"/>
      <family val="1"/>
    </font>
    <font>
      <b/>
      <sz val="16"/>
      <color theme="1"/>
      <name val="Arial Narrow"/>
      <family val="2"/>
    </font>
    <font>
      <sz val="10"/>
      <color theme="1"/>
      <name val="Times New Roman"/>
      <family val="1"/>
    </font>
    <font>
      <b/>
      <sz val="20"/>
      <color rgb="FFFF0000"/>
      <name val="Times New Roman"/>
      <family val="1"/>
    </font>
    <font>
      <b/>
      <u val="single"/>
      <sz val="16"/>
      <color theme="1"/>
      <name val="Times New Roman"/>
      <family val="1"/>
    </font>
    <font>
      <b/>
      <sz val="24"/>
      <color theme="4"/>
      <name val="Algerian"/>
      <family val="5"/>
    </font>
    <font>
      <b/>
      <sz val="14"/>
      <color rgb="FFFF0000"/>
      <name val="Times New Roman"/>
      <family val="1"/>
    </font>
    <font>
      <b/>
      <sz val="12"/>
      <color rgb="FFFF0000"/>
      <name val="Times New Roman"/>
      <family val="1"/>
    </font>
    <font>
      <sz val="20"/>
      <color rgb="FFFF0000"/>
      <name val="Algerian"/>
      <family val="5"/>
    </font>
    <font>
      <b/>
      <sz val="20"/>
      <color theme="4"/>
      <name val="Algerian"/>
      <family val="5"/>
    </font>
    <font>
      <b/>
      <sz val="11"/>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theme="3" tint="-0.24997000396251678"/>
        <bgColor indexed="64"/>
      </patternFill>
    </fill>
    <fill>
      <patternFill patternType="solid">
        <fgColor theme="3"/>
        <bgColor indexed="64"/>
      </patternFill>
    </fill>
    <fill>
      <patternFill patternType="solid">
        <fgColor theme="8" tint="0.3999499976634979"/>
        <bgColor indexed="64"/>
      </patternFill>
    </fill>
    <fill>
      <patternFill patternType="solid">
        <fgColor theme="0" tint="-0.149959996342659"/>
        <bgColor indexed="64"/>
      </patternFill>
    </fill>
    <fill>
      <patternFill patternType="solid">
        <fgColor rgb="FFFFFF00"/>
        <bgColor indexed="64"/>
      </patternFill>
    </fill>
    <fill>
      <patternFill patternType="solid">
        <fgColor theme="8" tint="0.5999600291252136"/>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ck"/>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style="medium"/>
    </border>
    <border>
      <left style="medium"/>
      <right>
        <color indexed="63"/>
      </right>
      <top style="thick"/>
      <bottom style="medium"/>
    </border>
    <border>
      <left style="medium"/>
      <right style="medium"/>
      <top style="thick"/>
      <bottom style="medium"/>
    </border>
    <border>
      <left style="medium"/>
      <right style="thin"/>
      <top style="thick"/>
      <bottom style="medium"/>
    </border>
    <border>
      <left>
        <color indexed="63"/>
      </left>
      <right style="thick"/>
      <top style="thick"/>
      <bottom style="medium"/>
    </border>
    <border>
      <left style="medium"/>
      <right style="medium"/>
      <top style="thin"/>
      <bottom style="thick"/>
    </border>
    <border>
      <left style="thick"/>
      <right>
        <color indexed="63"/>
      </right>
      <top style="thick"/>
      <bottom style="thick"/>
    </border>
    <border>
      <left style="thin"/>
      <right style="thin"/>
      <top style="thin"/>
      <bottom style="thin"/>
    </border>
    <border>
      <left style="thin"/>
      <right>
        <color indexed="63"/>
      </right>
      <top style="medium"/>
      <bottom style="medium"/>
    </border>
    <border>
      <left style="medium"/>
      <right style="thin"/>
      <top>
        <color indexed="63"/>
      </top>
      <bottom style="thin"/>
    </border>
    <border>
      <left style="thin"/>
      <right style="thin"/>
      <top style="thick"/>
      <bottom style="medium"/>
    </border>
    <border>
      <left style="thin"/>
      <right>
        <color indexed="63"/>
      </right>
      <top style="thin"/>
      <bottom style="thin"/>
    </border>
    <border>
      <left style="thin"/>
      <right style="thick"/>
      <top style="thick"/>
      <bottom style="medium"/>
    </border>
    <border>
      <left style="thin"/>
      <right style="thick"/>
      <top style="medium"/>
      <bottom style="thin"/>
    </border>
    <border>
      <left style="thin"/>
      <right style="thick"/>
      <top style="thin"/>
      <bottom style="thin"/>
    </border>
    <border>
      <left>
        <color indexed="63"/>
      </left>
      <right style="medium"/>
      <top style="thin"/>
      <bottom style="thin"/>
    </border>
    <border>
      <left style="thick"/>
      <right>
        <color indexed="63"/>
      </right>
      <top style="thin"/>
      <bottom>
        <color indexed="63"/>
      </bottom>
    </border>
    <border>
      <left style="medium"/>
      <right>
        <color indexed="63"/>
      </right>
      <top>
        <color indexed="63"/>
      </top>
      <bottom style="thin"/>
    </border>
    <border>
      <left style="medium"/>
      <right style="medium"/>
      <top style="thin"/>
      <bottom style="thin"/>
    </border>
    <border>
      <left style="medium"/>
      <right style="thin"/>
      <top style="thin"/>
      <bottom>
        <color indexed="63"/>
      </bottom>
    </border>
    <border>
      <left style="thin"/>
      <right style="thick"/>
      <top style="thin"/>
      <bottom>
        <color indexed="63"/>
      </bottom>
    </border>
    <border>
      <left>
        <color indexed="63"/>
      </left>
      <right style="medium"/>
      <top style="thick"/>
      <bottom style="thick"/>
    </border>
    <border>
      <left style="thin"/>
      <right style="thick"/>
      <top style="medium"/>
      <bottom style="thick"/>
    </border>
    <border>
      <left style="thick"/>
      <right style="thick"/>
      <top style="thick"/>
      <bottom style="thick"/>
    </border>
    <border>
      <left style="medium"/>
      <right style="medium"/>
      <top style="medium"/>
      <bottom style="medium"/>
    </border>
    <border>
      <left style="thin"/>
      <right style="thin"/>
      <top>
        <color indexed="63"/>
      </top>
      <bottom style="thin"/>
    </border>
    <border>
      <left style="thin"/>
      <right style="thick"/>
      <top style="thick"/>
      <bottom style="thin"/>
    </border>
    <border>
      <left style="medium"/>
      <right style="thin"/>
      <top style="thin"/>
      <bottom style="thick"/>
    </border>
    <border>
      <left style="thin"/>
      <right style="thin"/>
      <top style="thin"/>
      <bottom style="thick"/>
    </border>
    <border>
      <left style="thin"/>
      <right style="thick"/>
      <top style="thin"/>
      <bottom style="thick"/>
    </border>
    <border>
      <left style="thin"/>
      <right style="thick"/>
      <top style="thin"/>
      <bottom style="medium"/>
    </border>
    <border>
      <left style="thick"/>
      <right style="thin"/>
      <top style="thick"/>
      <bottom style="medium"/>
    </border>
    <border>
      <left style="thick"/>
      <right style="thin"/>
      <top>
        <color indexed="63"/>
      </top>
      <bottom style="thin"/>
    </border>
    <border>
      <left style="thin"/>
      <right style="medium"/>
      <top style="thick"/>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ck"/>
    </border>
    <border>
      <left style="thick"/>
      <right style="thin"/>
      <top style="medium"/>
      <bottom style="thick"/>
    </border>
    <border>
      <left style="thick"/>
      <right style="thin"/>
      <top style="thin"/>
      <bottom style="thin"/>
    </border>
    <border>
      <left style="thick"/>
      <right style="thin"/>
      <top style="thin"/>
      <bottom>
        <color indexed="63"/>
      </bottom>
    </border>
    <border>
      <left style="thin"/>
      <right>
        <color indexed="63"/>
      </right>
      <top style="thin"/>
      <bottom style="thick"/>
    </border>
    <border>
      <left style="medium"/>
      <right style="medium"/>
      <top style="thick"/>
      <bottom style="thick"/>
    </border>
    <border>
      <left style="medium"/>
      <right style="thick"/>
      <top style="thick"/>
      <bottom style="thick"/>
    </border>
    <border>
      <left>
        <color indexed="63"/>
      </left>
      <right style="medium"/>
      <top style="thick"/>
      <bottom style="medium"/>
    </border>
    <border>
      <left>
        <color indexed="63"/>
      </left>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ck"/>
    </border>
    <border>
      <left style="thick"/>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thin"/>
      <right style="thick"/>
      <top>
        <color indexed="63"/>
      </top>
      <bottom style="thin"/>
    </border>
    <border>
      <left style="thick"/>
      <right>
        <color indexed="63"/>
      </right>
      <top style="thin"/>
      <bottom style="thin"/>
    </border>
    <border>
      <left style="thick"/>
      <right style="medium"/>
      <top style="thick"/>
      <bottom style="thick"/>
    </border>
    <border>
      <left style="medium"/>
      <right style="thin"/>
      <top style="thick"/>
      <bottom style="thick"/>
    </border>
    <border>
      <left style="thick"/>
      <right>
        <color indexed="63"/>
      </right>
      <top style="thick"/>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ck"/>
      <top style="thick"/>
      <bottom style="medium"/>
    </border>
    <border>
      <left style="thin"/>
      <right>
        <color indexed="63"/>
      </right>
      <top>
        <color indexed="63"/>
      </top>
      <bottom style="thin"/>
    </border>
    <border>
      <left style="thick"/>
      <right>
        <color indexed="63"/>
      </right>
      <top style="thick"/>
      <bottom>
        <color indexed="63"/>
      </bottom>
    </border>
    <border>
      <left>
        <color indexed="63"/>
      </left>
      <right style="thick"/>
      <top style="thick"/>
      <bottom>
        <color indexed="63"/>
      </bottom>
    </border>
    <border>
      <left>
        <color indexed="63"/>
      </left>
      <right style="medium"/>
      <top>
        <color indexed="63"/>
      </top>
      <bottom style="thick"/>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color indexed="63"/>
      </left>
      <right style="thin"/>
      <top style="thin"/>
      <bottom style="thin"/>
    </border>
    <border>
      <left>
        <color indexed="63"/>
      </left>
      <right>
        <color indexed="63"/>
      </right>
      <top style="thin"/>
      <bottom style="thick"/>
    </border>
    <border>
      <left>
        <color indexed="63"/>
      </left>
      <right style="thin"/>
      <top style="thin"/>
      <bottom style="thick"/>
    </border>
    <border>
      <left>
        <color indexed="63"/>
      </left>
      <right style="thick"/>
      <top style="thin"/>
      <bottom style="thin"/>
    </border>
    <border>
      <left>
        <color indexed="63"/>
      </left>
      <right>
        <color indexed="63"/>
      </right>
      <top style="thick"/>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ck"/>
      <bottom>
        <color indexed="63"/>
      </bottom>
    </border>
    <border>
      <left>
        <color indexed="63"/>
      </left>
      <right>
        <color indexed="63"/>
      </right>
      <top style="thick"/>
      <bottom style="thick"/>
    </border>
    <border>
      <left style="medium"/>
      <right>
        <color indexed="63"/>
      </right>
      <top style="thick"/>
      <bottom style="thick"/>
    </border>
    <border>
      <left>
        <color indexed="63"/>
      </left>
      <right>
        <color indexed="63"/>
      </right>
      <top style="thin"/>
      <bottom style="thin"/>
    </border>
    <border>
      <left style="thick"/>
      <right style="thin"/>
      <top style="thick"/>
      <bottom style="thin"/>
    </border>
    <border>
      <left style="thin"/>
      <right style="thin"/>
      <top style="thick"/>
      <bottom style="thin"/>
    </border>
    <border>
      <left style="thin"/>
      <right>
        <color indexed="63"/>
      </right>
      <top style="thick"/>
      <bottom style="medium"/>
    </border>
    <border>
      <left>
        <color indexed="63"/>
      </left>
      <right style="thin"/>
      <top style="thick"/>
      <bottom style="medium"/>
    </border>
    <border>
      <left style="thin"/>
      <right>
        <color indexed="63"/>
      </right>
      <top style="medium"/>
      <bottom style="thin"/>
    </border>
    <border>
      <left>
        <color indexed="63"/>
      </left>
      <right style="thin"/>
      <top style="medium"/>
      <bottom style="thin"/>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color indexed="63"/>
      </left>
      <right>
        <color indexed="63"/>
      </right>
      <top style="thick"/>
      <bottom style="medium"/>
    </border>
    <border>
      <left>
        <color indexed="63"/>
      </left>
      <right style="thin"/>
      <top>
        <color indexed="63"/>
      </top>
      <bottom style="thin"/>
    </border>
    <border>
      <left style="thick"/>
      <right style="thin"/>
      <top style="thin"/>
      <bottom style="medium"/>
    </border>
    <border>
      <left style="thin"/>
      <right style="thin"/>
      <top style="thin"/>
      <bottom style="medium"/>
    </border>
    <border>
      <left style="thick"/>
      <right>
        <color indexed="63"/>
      </right>
      <top style="thin"/>
      <bottom style="thick"/>
    </border>
    <border>
      <left>
        <color indexed="63"/>
      </left>
      <right style="thick"/>
      <top style="thin"/>
      <bottom style="thick"/>
    </border>
    <border>
      <left style="medium"/>
      <right>
        <color indexed="63"/>
      </right>
      <top>
        <color indexed="63"/>
      </top>
      <bottom>
        <color indexed="63"/>
      </bottom>
    </border>
    <border>
      <left style="medium"/>
      <right>
        <color indexed="63"/>
      </right>
      <top>
        <color indexed="63"/>
      </top>
      <bottom style="thick"/>
    </border>
    <border>
      <left style="thin"/>
      <right style="thin"/>
      <top style="thin"/>
      <bottom>
        <color indexed="63"/>
      </bottom>
    </border>
    <border>
      <left style="thick"/>
      <right style="thin"/>
      <top style="thin"/>
      <bottom style="thick"/>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64">
    <xf numFmtId="0" fontId="0" fillId="0" borderId="0" xfId="0" applyFont="1" applyAlignment="1">
      <alignment/>
    </xf>
    <xf numFmtId="0" fontId="0" fillId="0" borderId="0" xfId="0" applyAlignment="1">
      <alignment horizontal="center" vertical="center"/>
    </xf>
    <xf numFmtId="0" fontId="58" fillId="6" borderId="0" xfId="0" applyFont="1" applyFill="1" applyAlignment="1">
      <alignment horizontal="left" vertical="center"/>
    </xf>
    <xf numFmtId="0" fontId="58" fillId="6" borderId="10" xfId="0" applyFont="1" applyFill="1" applyBorder="1" applyAlignment="1">
      <alignment horizontal="left" vertical="center"/>
    </xf>
    <xf numFmtId="49" fontId="58" fillId="6" borderId="11" xfId="0" applyNumberFormat="1" applyFont="1" applyFill="1" applyBorder="1" applyAlignment="1">
      <alignment horizontal="center" vertical="center"/>
    </xf>
    <xf numFmtId="0" fontId="59" fillId="6" borderId="12" xfId="0" applyFont="1" applyFill="1" applyBorder="1" applyAlignment="1">
      <alignment horizontal="left" vertical="center"/>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167" fontId="59" fillId="6" borderId="15" xfId="0" applyNumberFormat="1" applyFont="1" applyFill="1" applyBorder="1" applyAlignment="1">
      <alignment horizontal="right" vertical="center"/>
    </xf>
    <xf numFmtId="0" fontId="58" fillId="34" borderId="16" xfId="0" applyFont="1" applyFill="1" applyBorder="1" applyAlignment="1">
      <alignment horizontal="center" vertical="center"/>
    </xf>
    <xf numFmtId="0" fontId="58" fillId="34" borderId="17" xfId="0" applyFont="1" applyFill="1" applyBorder="1" applyAlignment="1">
      <alignment horizontal="center" vertical="center"/>
    </xf>
    <xf numFmtId="0" fontId="59" fillId="3" borderId="18" xfId="0" applyFont="1" applyFill="1" applyBorder="1" applyAlignment="1">
      <alignment horizontal="center" vertical="center"/>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5" borderId="23" xfId="0" applyFont="1" applyFill="1" applyBorder="1" applyAlignment="1">
      <alignment horizontal="center" vertical="center" wrapText="1"/>
    </xf>
    <xf numFmtId="0" fontId="58" fillId="17" borderId="24" xfId="0" applyFont="1" applyFill="1" applyBorder="1" applyAlignment="1">
      <alignment horizontal="center" vertical="center" wrapText="1"/>
    </xf>
    <xf numFmtId="167" fontId="60" fillId="5" borderId="25" xfId="0" applyNumberFormat="1" applyFont="1" applyFill="1" applyBorder="1" applyAlignment="1">
      <alignment horizontal="center" vertical="center"/>
    </xf>
    <xf numFmtId="0" fontId="59" fillId="13" borderId="26" xfId="0" applyFont="1" applyFill="1" applyBorder="1" applyAlignment="1">
      <alignment horizontal="center" vertical="center" wrapText="1"/>
    </xf>
    <xf numFmtId="0" fontId="58" fillId="34" borderId="27" xfId="0" applyFont="1" applyFill="1" applyBorder="1" applyAlignment="1">
      <alignment horizontal="center" vertical="center"/>
    </xf>
    <xf numFmtId="0" fontId="61" fillId="5" borderId="28" xfId="0" applyFont="1" applyFill="1" applyBorder="1" applyAlignment="1">
      <alignment horizontal="center" vertical="center" wrapText="1"/>
    </xf>
    <xf numFmtId="8" fontId="60" fillId="13" borderId="29" xfId="0" applyNumberFormat="1" applyFont="1" applyFill="1" applyBorder="1" applyAlignment="1">
      <alignment horizontal="center" vertical="center"/>
    </xf>
    <xf numFmtId="0" fontId="59" fillId="13" borderId="30" xfId="0" applyFont="1" applyFill="1" applyBorder="1" applyAlignment="1">
      <alignment horizontal="center" vertical="center" wrapText="1"/>
    </xf>
    <xf numFmtId="8" fontId="60" fillId="13" borderId="31" xfId="0" applyNumberFormat="1" applyFont="1" applyFill="1" applyBorder="1" applyAlignment="1">
      <alignment horizontal="center" vertical="center"/>
    </xf>
    <xf numFmtId="8" fontId="60" fillId="13" borderId="32" xfId="0" applyNumberFormat="1" applyFont="1" applyFill="1" applyBorder="1" applyAlignment="1">
      <alignment horizontal="center" vertical="center"/>
    </xf>
    <xf numFmtId="167" fontId="62" fillId="6" borderId="33" xfId="0" applyNumberFormat="1" applyFont="1" applyFill="1" applyBorder="1" applyAlignment="1">
      <alignment vertical="center"/>
    </xf>
    <xf numFmtId="0" fontId="63" fillId="6" borderId="34" xfId="0" applyFont="1" applyFill="1" applyBorder="1" applyAlignment="1">
      <alignment vertical="center" wrapText="1"/>
    </xf>
    <xf numFmtId="167" fontId="64" fillId="6" borderId="35" xfId="0" applyNumberFormat="1" applyFont="1" applyFill="1" applyBorder="1" applyAlignment="1">
      <alignment horizontal="center" vertical="center"/>
    </xf>
    <xf numFmtId="0" fontId="58" fillId="6" borderId="36" xfId="0" applyFont="1" applyFill="1" applyBorder="1" applyAlignment="1">
      <alignment horizontal="center" vertical="center" wrapText="1"/>
    </xf>
    <xf numFmtId="167" fontId="64" fillId="6" borderId="37" xfId="0" applyNumberFormat="1" applyFont="1" applyFill="1" applyBorder="1" applyAlignment="1">
      <alignment vertical="center" wrapText="1"/>
    </xf>
    <xf numFmtId="167" fontId="64" fillId="6" borderId="38" xfId="0" applyNumberFormat="1" applyFont="1" applyFill="1" applyBorder="1" applyAlignment="1">
      <alignment vertical="center" wrapText="1"/>
    </xf>
    <xf numFmtId="167" fontId="63" fillId="17" borderId="39" xfId="0" applyNumberFormat="1" applyFont="1" applyFill="1" applyBorder="1" applyAlignment="1">
      <alignment vertical="center" wrapText="1"/>
    </xf>
    <xf numFmtId="167" fontId="63" fillId="17" borderId="39" xfId="0" applyNumberFormat="1" applyFont="1" applyFill="1" applyBorder="1" applyAlignment="1">
      <alignment horizontal="center" vertical="center" wrapText="1"/>
    </xf>
    <xf numFmtId="167" fontId="58" fillId="17" borderId="40" xfId="0" applyNumberFormat="1" applyFont="1" applyFill="1" applyBorder="1" applyAlignment="1">
      <alignment vertical="center" wrapText="1"/>
    </xf>
    <xf numFmtId="0" fontId="65" fillId="34" borderId="41" xfId="0" applyFont="1" applyFill="1" applyBorder="1" applyAlignment="1">
      <alignment horizontal="center" vertical="center"/>
    </xf>
    <xf numFmtId="0" fontId="65" fillId="34" borderId="41" xfId="0" applyFont="1" applyFill="1" applyBorder="1" applyAlignment="1">
      <alignment horizontal="center" vertical="center"/>
    </xf>
    <xf numFmtId="0" fontId="64" fillId="0" borderId="0" xfId="0" applyFont="1" applyBorder="1" applyAlignment="1">
      <alignment/>
    </xf>
    <xf numFmtId="0" fontId="0" fillId="0" borderId="42" xfId="0" applyBorder="1" applyAlignment="1">
      <alignment horizontal="center" vertical="center"/>
    </xf>
    <xf numFmtId="8" fontId="61" fillId="5" borderId="25" xfId="0" applyNumberFormat="1" applyFont="1" applyFill="1" applyBorder="1" applyAlignment="1">
      <alignment horizontal="center" vertical="center"/>
    </xf>
    <xf numFmtId="0" fontId="58" fillId="3" borderId="17" xfId="0" applyFont="1" applyFill="1" applyBorder="1" applyAlignment="1">
      <alignment horizontal="center" vertical="center"/>
    </xf>
    <xf numFmtId="167" fontId="60" fillId="3" borderId="25" xfId="0" applyNumberFormat="1" applyFont="1" applyFill="1" applyBorder="1" applyAlignment="1">
      <alignment horizontal="center" vertical="center"/>
    </xf>
    <xf numFmtId="8" fontId="60" fillId="3" borderId="25" xfId="0" applyNumberFormat="1" applyFont="1" applyFill="1" applyBorder="1" applyAlignment="1">
      <alignment horizontal="center" vertical="center"/>
    </xf>
    <xf numFmtId="8" fontId="60" fillId="3" borderId="29" xfId="0" applyNumberFormat="1" applyFont="1" applyFill="1" applyBorder="1" applyAlignment="1">
      <alignment horizontal="center" vertical="center"/>
    </xf>
    <xf numFmtId="8" fontId="60" fillId="3" borderId="32" xfId="0" applyNumberFormat="1" applyFont="1" applyFill="1" applyBorder="1" applyAlignment="1">
      <alignment horizontal="center" vertical="center"/>
    </xf>
    <xf numFmtId="8" fontId="61" fillId="5" borderId="43" xfId="0" applyNumberFormat="1" applyFont="1" applyFill="1" applyBorder="1" applyAlignment="1">
      <alignment horizontal="center" vertical="center"/>
    </xf>
    <xf numFmtId="0" fontId="0" fillId="0" borderId="44" xfId="0" applyBorder="1" applyAlignment="1">
      <alignment/>
    </xf>
    <xf numFmtId="0" fontId="60" fillId="0" borderId="0" xfId="0" applyFont="1" applyAlignment="1">
      <alignment horizontal="center" vertical="center"/>
    </xf>
    <xf numFmtId="0" fontId="66" fillId="0" borderId="0" xfId="0" applyFont="1" applyAlignment="1">
      <alignment vertical="center"/>
    </xf>
    <xf numFmtId="0" fontId="67" fillId="0" borderId="0" xfId="0" applyFont="1" applyAlignment="1">
      <alignment/>
    </xf>
    <xf numFmtId="0" fontId="64" fillId="0" borderId="0" xfId="0" applyFont="1" applyBorder="1" applyAlignment="1">
      <alignment horizontal="center"/>
    </xf>
    <xf numFmtId="167" fontId="60" fillId="5" borderId="43" xfId="0" applyNumberFormat="1" applyFont="1" applyFill="1" applyBorder="1" applyAlignment="1">
      <alignment horizontal="center" vertical="center"/>
    </xf>
    <xf numFmtId="167" fontId="63" fillId="0" borderId="45" xfId="0" applyNumberFormat="1" applyFont="1" applyFill="1" applyBorder="1" applyAlignment="1">
      <alignment vertical="center" wrapText="1"/>
    </xf>
    <xf numFmtId="167" fontId="63" fillId="0" borderId="46" xfId="0" applyNumberFormat="1" applyFont="1" applyFill="1" applyBorder="1" applyAlignment="1">
      <alignment vertical="center" wrapText="1"/>
    </xf>
    <xf numFmtId="0" fontId="0" fillId="0" borderId="44" xfId="0" applyFill="1" applyBorder="1" applyAlignment="1">
      <alignment/>
    </xf>
    <xf numFmtId="0" fontId="0" fillId="0" borderId="32" xfId="0" applyFill="1" applyBorder="1" applyAlignment="1">
      <alignment/>
    </xf>
    <xf numFmtId="0" fontId="0" fillId="0" borderId="47" xfId="0" applyFill="1" applyBorder="1" applyAlignment="1">
      <alignment/>
    </xf>
    <xf numFmtId="0" fontId="64" fillId="0" borderId="0" xfId="0" applyFont="1" applyBorder="1" applyAlignment="1">
      <alignment vertical="top"/>
    </xf>
    <xf numFmtId="0" fontId="0" fillId="0" borderId="48" xfId="0" applyBorder="1" applyAlignment="1">
      <alignment/>
    </xf>
    <xf numFmtId="0" fontId="58" fillId="0" borderId="49" xfId="0" applyFont="1" applyFill="1" applyBorder="1" applyAlignment="1">
      <alignment vertical="center"/>
    </xf>
    <xf numFmtId="0" fontId="64" fillId="0" borderId="50" xfId="0" applyFont="1" applyBorder="1" applyAlignment="1">
      <alignment vertical="center"/>
    </xf>
    <xf numFmtId="167" fontId="58" fillId="0" borderId="51" xfId="0" applyNumberFormat="1" applyFont="1" applyFill="1" applyBorder="1" applyAlignment="1">
      <alignment horizontal="right" vertical="center"/>
    </xf>
    <xf numFmtId="167" fontId="64" fillId="0" borderId="52" xfId="0" applyNumberFormat="1" applyFont="1" applyBorder="1" applyAlignment="1">
      <alignment horizontal="right" vertical="center"/>
    </xf>
    <xf numFmtId="167" fontId="64" fillId="0" borderId="53" xfId="0" applyNumberFormat="1" applyFont="1" applyBorder="1" applyAlignment="1">
      <alignment horizontal="right" vertical="center"/>
    </xf>
    <xf numFmtId="167" fontId="64" fillId="0" borderId="54" xfId="0" applyNumberFormat="1" applyFont="1" applyBorder="1" applyAlignment="1">
      <alignment horizontal="right" vertical="center"/>
    </xf>
    <xf numFmtId="167" fontId="58" fillId="0" borderId="55" xfId="0" applyNumberFormat="1" applyFont="1" applyBorder="1" applyAlignment="1">
      <alignment horizontal="right" vertical="center"/>
    </xf>
    <xf numFmtId="0" fontId="58" fillId="0" borderId="56" xfId="0" applyFont="1" applyBorder="1" applyAlignment="1">
      <alignment vertical="center"/>
    </xf>
    <xf numFmtId="0" fontId="64" fillId="0" borderId="57" xfId="0" applyFont="1" applyBorder="1" applyAlignment="1">
      <alignment vertical="center"/>
    </xf>
    <xf numFmtId="0" fontId="64" fillId="0" borderId="58" xfId="0" applyFont="1" applyBorder="1" applyAlignment="1">
      <alignment vertical="center"/>
    </xf>
    <xf numFmtId="167" fontId="63" fillId="0" borderId="59" xfId="0" applyNumberFormat="1" applyFont="1" applyFill="1" applyBorder="1" applyAlignment="1">
      <alignment vertical="center" wrapText="1"/>
    </xf>
    <xf numFmtId="0" fontId="58" fillId="0" borderId="60" xfId="0" applyFont="1" applyBorder="1" applyAlignment="1">
      <alignment/>
    </xf>
    <xf numFmtId="0" fontId="58" fillId="0" borderId="61" xfId="0" applyFont="1" applyBorder="1" applyAlignment="1">
      <alignment/>
    </xf>
    <xf numFmtId="0" fontId="0" fillId="0" borderId="0" xfId="0" applyBorder="1" applyAlignment="1">
      <alignment horizontal="center" vertical="center"/>
    </xf>
    <xf numFmtId="0" fontId="68" fillId="0" borderId="0" xfId="0" applyFont="1" applyAlignment="1">
      <alignment vertical="center" wrapText="1"/>
    </xf>
    <xf numFmtId="0" fontId="65" fillId="34" borderId="41" xfId="0" applyFont="1" applyFill="1" applyBorder="1" applyAlignment="1">
      <alignment vertical="center"/>
    </xf>
    <xf numFmtId="0" fontId="58" fillId="6" borderId="62" xfId="0" applyFont="1" applyFill="1" applyBorder="1" applyAlignment="1">
      <alignment horizontal="center" vertical="center"/>
    </xf>
    <xf numFmtId="0" fontId="65" fillId="36" borderId="24" xfId="0" applyFont="1" applyFill="1" applyBorder="1" applyAlignment="1">
      <alignment horizontal="center" vertical="center"/>
    </xf>
    <xf numFmtId="0" fontId="58" fillId="36" borderId="63" xfId="0" applyFont="1" applyFill="1" applyBorder="1" applyAlignment="1">
      <alignment vertical="center"/>
    </xf>
    <xf numFmtId="0" fontId="68" fillId="7" borderId="64" xfId="0" applyFont="1" applyFill="1" applyBorder="1" applyAlignment="1">
      <alignment vertical="center"/>
    </xf>
    <xf numFmtId="0" fontId="69" fillId="7" borderId="65" xfId="0" applyFont="1" applyFill="1" applyBorder="1" applyAlignment="1">
      <alignment horizontal="center" vertical="center" wrapText="1"/>
    </xf>
    <xf numFmtId="0" fontId="0" fillId="7" borderId="65" xfId="0" applyFill="1" applyBorder="1" applyAlignment="1">
      <alignment/>
    </xf>
    <xf numFmtId="0" fontId="0" fillId="7" borderId="66" xfId="0" applyFill="1" applyBorder="1" applyAlignment="1">
      <alignment/>
    </xf>
    <xf numFmtId="0" fontId="70" fillId="0" borderId="0" xfId="0" applyFont="1" applyAlignment="1">
      <alignment vertical="center"/>
    </xf>
    <xf numFmtId="167" fontId="58" fillId="17" borderId="67" xfId="0" applyNumberFormat="1" applyFont="1" applyFill="1" applyBorder="1" applyAlignment="1">
      <alignment horizontal="right" vertical="center" wrapText="1"/>
    </xf>
    <xf numFmtId="0" fontId="63" fillId="0" borderId="68" xfId="0" applyFont="1" applyFill="1" applyBorder="1" applyAlignment="1">
      <alignment vertical="center"/>
    </xf>
    <xf numFmtId="167" fontId="62" fillId="0" borderId="69" xfId="0" applyNumberFormat="1" applyFont="1" applyFill="1" applyBorder="1" applyAlignment="1">
      <alignment vertical="center"/>
    </xf>
    <xf numFmtId="167" fontId="64" fillId="0" borderId="35" xfId="0" applyNumberFormat="1" applyFont="1" applyFill="1" applyBorder="1" applyAlignment="1">
      <alignment horizontal="center" vertical="center"/>
    </xf>
    <xf numFmtId="0" fontId="58" fillId="0" borderId="70" xfId="0" applyFont="1" applyFill="1" applyBorder="1" applyAlignment="1">
      <alignment horizontal="center" vertical="center" wrapText="1"/>
    </xf>
    <xf numFmtId="167" fontId="64" fillId="0" borderId="27" xfId="0" applyNumberFormat="1" applyFont="1" applyFill="1" applyBorder="1" applyAlignment="1">
      <alignment vertical="center" wrapText="1"/>
    </xf>
    <xf numFmtId="167" fontId="64" fillId="0" borderId="71" xfId="0" applyNumberFormat="1" applyFont="1" applyFill="1" applyBorder="1" applyAlignment="1">
      <alignment vertical="center" wrapText="1"/>
    </xf>
    <xf numFmtId="0" fontId="63" fillId="0" borderId="72" xfId="0" applyFont="1" applyFill="1" applyBorder="1" applyAlignment="1">
      <alignment vertical="center"/>
    </xf>
    <xf numFmtId="167" fontId="62" fillId="0" borderId="33" xfId="0" applyNumberFormat="1" applyFont="1" applyFill="1" applyBorder="1" applyAlignment="1">
      <alignment vertical="center"/>
    </xf>
    <xf numFmtId="0" fontId="58" fillId="0" borderId="36" xfId="0" applyFont="1" applyFill="1" applyBorder="1" applyAlignment="1">
      <alignment horizontal="center" vertical="center" wrapText="1"/>
    </xf>
    <xf numFmtId="167" fontId="64" fillId="0" borderId="16" xfId="0" applyNumberFormat="1" applyFont="1" applyFill="1" applyBorder="1" applyAlignment="1">
      <alignment vertical="center" wrapText="1"/>
    </xf>
    <xf numFmtId="167" fontId="64" fillId="0" borderId="32" xfId="0" applyNumberFormat="1" applyFont="1" applyFill="1" applyBorder="1" applyAlignment="1">
      <alignment vertical="center" wrapText="1"/>
    </xf>
    <xf numFmtId="0" fontId="63" fillId="0" borderId="34" xfId="0" applyFont="1" applyFill="1" applyBorder="1" applyAlignment="1">
      <alignment vertical="center" wrapText="1"/>
    </xf>
    <xf numFmtId="167" fontId="58" fillId="0" borderId="63" xfId="0" applyNumberFormat="1" applyFont="1" applyBorder="1" applyAlignment="1">
      <alignment/>
    </xf>
    <xf numFmtId="0" fontId="58" fillId="0" borderId="73" xfId="0" applyFont="1" applyBorder="1" applyAlignment="1">
      <alignment/>
    </xf>
    <xf numFmtId="167" fontId="58" fillId="0" borderId="74" xfId="0" applyNumberFormat="1" applyFont="1" applyBorder="1" applyAlignment="1">
      <alignment vertical="center"/>
    </xf>
    <xf numFmtId="0" fontId="0" fillId="0" borderId="38" xfId="0" applyBorder="1" applyAlignment="1">
      <alignment/>
    </xf>
    <xf numFmtId="0" fontId="64" fillId="13" borderId="75" xfId="0" applyFont="1" applyFill="1" applyBorder="1" applyAlignment="1">
      <alignment vertical="center"/>
    </xf>
    <xf numFmtId="173" fontId="0" fillId="0" borderId="20" xfId="0" applyNumberFormat="1" applyBorder="1" applyAlignment="1">
      <alignment/>
    </xf>
    <xf numFmtId="0" fontId="60" fillId="13" borderId="20"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64" fillId="0" borderId="76" xfId="0" applyFont="1" applyBorder="1" applyAlignment="1">
      <alignment horizontal="right" vertical="center"/>
    </xf>
    <xf numFmtId="0" fontId="0" fillId="0" borderId="77" xfId="0" applyBorder="1" applyAlignment="1">
      <alignment/>
    </xf>
    <xf numFmtId="0" fontId="64" fillId="0" borderId="76" xfId="0" applyFont="1" applyBorder="1" applyAlignment="1">
      <alignment horizontal="right"/>
    </xf>
    <xf numFmtId="0" fontId="64" fillId="0" borderId="0" xfId="0" applyFont="1" applyBorder="1" applyAlignment="1">
      <alignment/>
    </xf>
    <xf numFmtId="0" fontId="64" fillId="0" borderId="0" xfId="0" applyFont="1" applyBorder="1" applyAlignment="1">
      <alignment horizontal="left"/>
    </xf>
    <xf numFmtId="0" fontId="64" fillId="0" borderId="0" xfId="0" applyFont="1" applyBorder="1" applyAlignment="1">
      <alignment horizontal="right"/>
    </xf>
    <xf numFmtId="0" fontId="64" fillId="0" borderId="78" xfId="0" applyFont="1" applyBorder="1" applyAlignment="1">
      <alignment horizontal="right"/>
    </xf>
    <xf numFmtId="0" fontId="64" fillId="0" borderId="79" xfId="0" applyFont="1" applyBorder="1" applyAlignment="1">
      <alignment horizontal="center"/>
    </xf>
    <xf numFmtId="0" fontId="64" fillId="0" borderId="79" xfId="0" applyFont="1" applyBorder="1" applyAlignment="1">
      <alignment horizontal="right"/>
    </xf>
    <xf numFmtId="0" fontId="64" fillId="0" borderId="79" xfId="0" applyFont="1" applyBorder="1" applyAlignment="1">
      <alignment/>
    </xf>
    <xf numFmtId="0" fontId="0" fillId="0" borderId="80" xfId="0" applyBorder="1" applyAlignment="1">
      <alignment/>
    </xf>
    <xf numFmtId="0" fontId="64" fillId="0" borderId="0" xfId="0" applyFont="1" applyBorder="1" applyAlignment="1">
      <alignment vertical="center"/>
    </xf>
    <xf numFmtId="0" fontId="66" fillId="0" borderId="0" xfId="0" applyFont="1" applyAlignment="1">
      <alignment vertical="center" wrapText="1"/>
    </xf>
    <xf numFmtId="0" fontId="64" fillId="0" borderId="0" xfId="0" applyFont="1" applyBorder="1" applyAlignment="1">
      <alignment horizontal="left" vertical="center"/>
    </xf>
    <xf numFmtId="0" fontId="0" fillId="0" borderId="60" xfId="0" applyBorder="1" applyAlignment="1">
      <alignment/>
    </xf>
    <xf numFmtId="0" fontId="71" fillId="0" borderId="60" xfId="0" applyFont="1" applyFill="1" applyBorder="1" applyAlignment="1">
      <alignment/>
    </xf>
    <xf numFmtId="0" fontId="61" fillId="0" borderId="60" xfId="0" applyFont="1" applyBorder="1" applyAlignment="1">
      <alignment vertical="center"/>
    </xf>
    <xf numFmtId="0" fontId="0" fillId="0" borderId="0" xfId="0" applyBorder="1" applyAlignment="1">
      <alignment/>
    </xf>
    <xf numFmtId="0" fontId="0" fillId="0" borderId="61" xfId="0" applyBorder="1" applyAlignment="1">
      <alignment/>
    </xf>
    <xf numFmtId="0" fontId="0" fillId="0" borderId="0" xfId="0" applyBorder="1" applyAlignment="1">
      <alignment/>
    </xf>
    <xf numFmtId="0" fontId="0" fillId="0" borderId="79" xfId="0" applyBorder="1" applyAlignment="1">
      <alignment/>
    </xf>
    <xf numFmtId="0" fontId="0" fillId="0" borderId="20" xfId="0" applyBorder="1" applyAlignment="1">
      <alignment horizontal="center" vertical="center"/>
    </xf>
    <xf numFmtId="0" fontId="0" fillId="0" borderId="81" xfId="0" applyBorder="1" applyAlignment="1">
      <alignment horizontal="center" vertical="center"/>
    </xf>
    <xf numFmtId="8" fontId="60" fillId="3" borderId="59" xfId="0" applyNumberFormat="1" applyFont="1" applyFill="1" applyBorder="1" applyAlignment="1">
      <alignment horizontal="center" vertical="center"/>
    </xf>
    <xf numFmtId="8" fontId="60" fillId="3" borderId="47" xfId="0" applyNumberFormat="1" applyFont="1" applyFill="1" applyBorder="1" applyAlignment="1">
      <alignment horizontal="center" vertical="center"/>
    </xf>
    <xf numFmtId="3" fontId="61" fillId="0" borderId="27" xfId="0" applyNumberFormat="1" applyFont="1" applyFill="1" applyBorder="1" applyAlignment="1">
      <alignment horizontal="center" vertical="center" wrapText="1"/>
    </xf>
    <xf numFmtId="3" fontId="61" fillId="0" borderId="43" xfId="0" applyNumberFormat="1" applyFont="1" applyFill="1" applyBorder="1" applyAlignment="1">
      <alignment horizontal="center" vertical="center" wrapText="1"/>
    </xf>
    <xf numFmtId="3" fontId="61" fillId="0" borderId="82" xfId="0" applyNumberFormat="1" applyFont="1" applyFill="1" applyBorder="1" applyAlignment="1">
      <alignment horizontal="center" vertical="center" wrapText="1"/>
    </xf>
    <xf numFmtId="3" fontId="61" fillId="37" borderId="83" xfId="0" applyNumberFormat="1" applyFont="1" applyFill="1" applyBorder="1" applyAlignment="1">
      <alignment vertical="center" wrapText="1"/>
    </xf>
    <xf numFmtId="3" fontId="61" fillId="37" borderId="84" xfId="0" applyNumberFormat="1" applyFont="1" applyFill="1" applyBorder="1" applyAlignment="1">
      <alignment vertical="center" wrapText="1"/>
    </xf>
    <xf numFmtId="167" fontId="63" fillId="37" borderId="78" xfId="0" applyNumberFormat="1" applyFont="1" applyFill="1" applyBorder="1" applyAlignment="1">
      <alignment vertical="center" wrapText="1"/>
    </xf>
    <xf numFmtId="167" fontId="63" fillId="37" borderId="80" xfId="0" applyNumberFormat="1" applyFont="1" applyFill="1" applyBorder="1" applyAlignment="1">
      <alignment vertical="center" wrapText="1"/>
    </xf>
    <xf numFmtId="0" fontId="67" fillId="3" borderId="78" xfId="0" applyFont="1" applyFill="1" applyBorder="1" applyAlignment="1">
      <alignment horizontal="left" vertical="center"/>
    </xf>
    <xf numFmtId="0" fontId="64" fillId="3" borderId="85" xfId="0" applyFont="1" applyFill="1" applyBorder="1" applyAlignment="1">
      <alignment horizontal="left" vertical="center"/>
    </xf>
    <xf numFmtId="0" fontId="63" fillId="5" borderId="28" xfId="0" applyFont="1" applyFill="1" applyBorder="1" applyAlignment="1">
      <alignment horizontal="center" vertical="center" wrapText="1"/>
    </xf>
    <xf numFmtId="0" fontId="58" fillId="0" borderId="0" xfId="0" applyFont="1" applyAlignment="1">
      <alignment horizontal="left" vertical="center" wrapText="1"/>
    </xf>
    <xf numFmtId="0" fontId="58" fillId="0" borderId="86" xfId="0" applyFont="1" applyFill="1" applyBorder="1" applyAlignment="1">
      <alignment horizontal="center" vertical="center"/>
    </xf>
    <xf numFmtId="0" fontId="58" fillId="0" borderId="87" xfId="0" applyFont="1" applyFill="1" applyBorder="1" applyAlignment="1">
      <alignment horizontal="center" vertical="center"/>
    </xf>
    <xf numFmtId="0" fontId="58" fillId="0" borderId="88" xfId="0" applyFont="1" applyFill="1" applyBorder="1" applyAlignment="1">
      <alignment horizontal="center" vertical="center"/>
    </xf>
    <xf numFmtId="0" fontId="71" fillId="7" borderId="60" xfId="0" applyFont="1" applyFill="1" applyBorder="1" applyAlignment="1">
      <alignment horizontal="center"/>
    </xf>
    <xf numFmtId="0" fontId="71" fillId="6" borderId="60" xfId="0" applyFont="1" applyFill="1" applyBorder="1" applyAlignment="1">
      <alignment horizontal="center"/>
    </xf>
    <xf numFmtId="0" fontId="62" fillId="0" borderId="29" xfId="0" applyFont="1" applyBorder="1" applyAlignment="1">
      <alignment horizontal="center" vertical="center" wrapText="1"/>
    </xf>
    <xf numFmtId="0" fontId="62" fillId="0" borderId="89" xfId="0" applyFont="1" applyBorder="1" applyAlignment="1">
      <alignment horizontal="center" vertical="center" wrapText="1"/>
    </xf>
    <xf numFmtId="0" fontId="59" fillId="0" borderId="72" xfId="0" applyFont="1" applyBorder="1" applyAlignment="1">
      <alignment horizontal="left" vertical="center" wrapText="1"/>
    </xf>
    <xf numFmtId="0" fontId="59" fillId="0" borderId="33" xfId="0" applyFont="1" applyBorder="1" applyAlignment="1">
      <alignment horizontal="left" vertical="center" wrapText="1"/>
    </xf>
    <xf numFmtId="0" fontId="72" fillId="3" borderId="59" xfId="0" applyFont="1" applyFill="1" applyBorder="1" applyAlignment="1">
      <alignment horizontal="center" vertical="center" wrapText="1"/>
    </xf>
    <xf numFmtId="0" fontId="72" fillId="3" borderId="90" xfId="0" applyFont="1" applyFill="1" applyBorder="1" applyAlignment="1">
      <alignment horizontal="center" vertical="center" wrapText="1"/>
    </xf>
    <xf numFmtId="0" fontId="72" fillId="3" borderId="91" xfId="0" applyFont="1" applyFill="1" applyBorder="1" applyAlignment="1">
      <alignment horizontal="center" vertical="center" wrapText="1"/>
    </xf>
    <xf numFmtId="0" fontId="67" fillId="13" borderId="20" xfId="0" applyFont="1" applyFill="1" applyBorder="1" applyAlignment="1">
      <alignment horizontal="center" vertical="center"/>
    </xf>
    <xf numFmtId="0" fontId="64" fillId="0" borderId="72" xfId="0" applyFont="1" applyBorder="1" applyAlignment="1">
      <alignment horizontal="center"/>
    </xf>
    <xf numFmtId="0" fontId="64" fillId="0" borderId="92" xfId="0" applyFont="1" applyBorder="1" applyAlignment="1">
      <alignment horizontal="center"/>
    </xf>
    <xf numFmtId="0" fontId="58" fillId="35" borderId="76" xfId="0" applyFont="1" applyFill="1" applyBorder="1" applyAlignment="1">
      <alignment horizontal="center" vertical="center"/>
    </xf>
    <xf numFmtId="0" fontId="58" fillId="35" borderId="77" xfId="0" applyFont="1" applyFill="1" applyBorder="1" applyAlignment="1">
      <alignment horizontal="center" vertical="center"/>
    </xf>
    <xf numFmtId="0" fontId="73" fillId="34" borderId="93" xfId="0" applyFont="1" applyFill="1" applyBorder="1" applyAlignment="1">
      <alignment horizontal="center" vertical="center"/>
    </xf>
    <xf numFmtId="0" fontId="59" fillId="3" borderId="72" xfId="0" applyFont="1" applyFill="1" applyBorder="1" applyAlignment="1">
      <alignment horizontal="left" vertical="center" wrapText="1"/>
    </xf>
    <xf numFmtId="0" fontId="59" fillId="3" borderId="33" xfId="0" applyFont="1" applyFill="1" applyBorder="1" applyAlignment="1">
      <alignment horizontal="left" vertical="center" wrapText="1"/>
    </xf>
    <xf numFmtId="0" fontId="62" fillId="3" borderId="29" xfId="0" applyFont="1" applyFill="1" applyBorder="1" applyAlignment="1">
      <alignment horizontal="center" vertical="center" wrapText="1"/>
    </xf>
    <xf numFmtId="0" fontId="62" fillId="3" borderId="89" xfId="0" applyFont="1" applyFill="1" applyBorder="1" applyAlignment="1">
      <alignment horizontal="center" vertical="center" wrapText="1"/>
    </xf>
    <xf numFmtId="0" fontId="59" fillId="3" borderId="94" xfId="0" applyFont="1" applyFill="1" applyBorder="1" applyAlignment="1">
      <alignment horizontal="center" vertical="center"/>
    </xf>
    <xf numFmtId="0" fontId="59" fillId="3" borderId="95" xfId="0" applyFont="1" applyFill="1" applyBorder="1" applyAlignment="1">
      <alignment horizontal="center" vertical="center"/>
    </xf>
    <xf numFmtId="0" fontId="65" fillId="34" borderId="79" xfId="0" applyFont="1" applyFill="1" applyBorder="1" applyAlignment="1">
      <alignment horizontal="center" vertical="center"/>
    </xf>
    <xf numFmtId="0" fontId="65" fillId="34" borderId="80" xfId="0" applyFont="1" applyFill="1" applyBorder="1" applyAlignment="1">
      <alignment horizontal="center" vertical="center"/>
    </xf>
    <xf numFmtId="0" fontId="58" fillId="6" borderId="96" xfId="0" applyFont="1" applyFill="1" applyBorder="1" applyAlignment="1">
      <alignment horizontal="center" vertical="center" wrapText="1"/>
    </xf>
    <xf numFmtId="0" fontId="58" fillId="6" borderId="93" xfId="0" applyFont="1" applyFill="1" applyBorder="1" applyAlignment="1">
      <alignment horizontal="center" vertical="center" wrapText="1"/>
    </xf>
    <xf numFmtId="0" fontId="58" fillId="6" borderId="84" xfId="0" applyFont="1" applyFill="1" applyBorder="1" applyAlignment="1">
      <alignment horizontal="center" vertical="center" wrapText="1"/>
    </xf>
    <xf numFmtId="0" fontId="74" fillId="5" borderId="0" xfId="0" applyFont="1" applyFill="1" applyBorder="1" applyAlignment="1">
      <alignment horizontal="center" vertical="center"/>
    </xf>
    <xf numFmtId="0" fontId="61" fillId="38" borderId="24" xfId="0" applyFont="1" applyFill="1" applyBorder="1" applyAlignment="1">
      <alignment horizontal="center" vertical="center"/>
    </xf>
    <xf numFmtId="0" fontId="61" fillId="38" borderId="97" xfId="0" applyFont="1" applyFill="1" applyBorder="1" applyAlignment="1">
      <alignment horizontal="center" vertical="center"/>
    </xf>
    <xf numFmtId="0" fontId="61" fillId="38" borderId="63" xfId="0" applyFont="1" applyFill="1" applyBorder="1" applyAlignment="1">
      <alignment horizontal="center" vertical="center"/>
    </xf>
    <xf numFmtId="0" fontId="58" fillId="13" borderId="98" xfId="0" applyFont="1" applyFill="1" applyBorder="1" applyAlignment="1">
      <alignment horizontal="center"/>
    </xf>
    <xf numFmtId="0" fontId="58" fillId="13" borderId="39" xfId="0" applyFont="1" applyFill="1" applyBorder="1" applyAlignment="1">
      <alignment horizontal="center"/>
    </xf>
    <xf numFmtId="0" fontId="74" fillId="5" borderId="0" xfId="0" applyFont="1" applyFill="1" applyAlignment="1">
      <alignment horizontal="center" vertical="center" wrapText="1"/>
    </xf>
    <xf numFmtId="0" fontId="58" fillId="39" borderId="76" xfId="0" applyFont="1" applyFill="1" applyBorder="1" applyAlignment="1">
      <alignment horizontal="center" vertical="center" wrapText="1"/>
    </xf>
    <xf numFmtId="0" fontId="58" fillId="39" borderId="77" xfId="0" applyFont="1" applyFill="1" applyBorder="1" applyAlignment="1">
      <alignment horizontal="center" vertical="center" wrapText="1"/>
    </xf>
    <xf numFmtId="0" fontId="72" fillId="3" borderId="29" xfId="0" applyFont="1" applyFill="1" applyBorder="1" applyAlignment="1">
      <alignment horizontal="center" vertical="center" wrapText="1"/>
    </xf>
    <xf numFmtId="0" fontId="72" fillId="3" borderId="99" xfId="0" applyFont="1" applyFill="1" applyBorder="1" applyAlignment="1">
      <alignment horizontal="center" vertical="center" wrapText="1"/>
    </xf>
    <xf numFmtId="0" fontId="72" fillId="3" borderId="89" xfId="0" applyFont="1" applyFill="1" applyBorder="1" applyAlignment="1">
      <alignment horizontal="center" vertical="center" wrapText="1"/>
    </xf>
    <xf numFmtId="0" fontId="72" fillId="0" borderId="29" xfId="0" applyFont="1" applyBorder="1" applyAlignment="1">
      <alignment horizontal="center" vertical="center" wrapText="1"/>
    </xf>
    <xf numFmtId="0" fontId="72" fillId="0" borderId="99" xfId="0" applyFont="1" applyBorder="1" applyAlignment="1">
      <alignment horizontal="center" vertical="center" wrapText="1"/>
    </xf>
    <xf numFmtId="0" fontId="72" fillId="0" borderId="89" xfId="0" applyFont="1" applyBorder="1" applyAlignment="1">
      <alignment horizontal="center" vertical="center" wrapText="1"/>
    </xf>
    <xf numFmtId="0" fontId="60" fillId="0" borderId="100" xfId="0" applyFont="1" applyBorder="1" applyAlignment="1">
      <alignment horizontal="center" vertical="center" wrapText="1"/>
    </xf>
    <xf numFmtId="0" fontId="60" fillId="0" borderId="101" xfId="0" applyFont="1" applyBorder="1" applyAlignment="1">
      <alignment horizontal="center" vertical="center" wrapText="1"/>
    </xf>
    <xf numFmtId="0" fontId="75" fillId="0" borderId="0" xfId="0" applyFont="1" applyAlignment="1">
      <alignment horizontal="center" vertical="center" wrapText="1"/>
    </xf>
    <xf numFmtId="0" fontId="61" fillId="5" borderId="102" xfId="0" applyFont="1" applyFill="1" applyBorder="1" applyAlignment="1">
      <alignment horizontal="center" vertical="center" wrapText="1"/>
    </xf>
    <xf numFmtId="0" fontId="61" fillId="5" borderId="103" xfId="0" applyFont="1" applyFill="1" applyBorder="1" applyAlignment="1">
      <alignment horizontal="center" vertical="center" wrapText="1"/>
    </xf>
    <xf numFmtId="0" fontId="64" fillId="0" borderId="0" xfId="0" applyFont="1" applyBorder="1" applyAlignment="1">
      <alignment horizontal="left"/>
    </xf>
    <xf numFmtId="0" fontId="64" fillId="0" borderId="0" xfId="0" applyFont="1" applyBorder="1" applyAlignment="1">
      <alignment horizontal="center"/>
    </xf>
    <xf numFmtId="0" fontId="74" fillId="0" borderId="0" xfId="0" applyFont="1" applyAlignment="1">
      <alignment horizontal="center" vertical="center"/>
    </xf>
    <xf numFmtId="0" fontId="59" fillId="0" borderId="68" xfId="0" applyFont="1" applyBorder="1" applyAlignment="1">
      <alignment horizontal="left" vertical="center" wrapText="1"/>
    </xf>
    <xf numFmtId="0" fontId="59" fillId="0" borderId="69" xfId="0" applyFont="1" applyBorder="1" applyAlignment="1">
      <alignment horizontal="left" vertical="center" wrapText="1"/>
    </xf>
    <xf numFmtId="0" fontId="71" fillId="40" borderId="73" xfId="0" applyFont="1" applyFill="1" applyBorder="1" applyAlignment="1">
      <alignment horizontal="center"/>
    </xf>
    <xf numFmtId="0" fontId="71" fillId="40" borderId="60" xfId="0" applyFont="1" applyFill="1" applyBorder="1" applyAlignment="1">
      <alignment horizontal="center"/>
    </xf>
    <xf numFmtId="0" fontId="64" fillId="0" borderId="0" xfId="0" applyFont="1" applyBorder="1" applyAlignment="1">
      <alignment horizontal="center" vertical="center"/>
    </xf>
    <xf numFmtId="0" fontId="76" fillId="0" borderId="0" xfId="0" applyFont="1" applyAlignment="1">
      <alignment horizontal="center" vertical="center"/>
    </xf>
    <xf numFmtId="0" fontId="60" fillId="13" borderId="19" xfId="0" applyFont="1" applyFill="1" applyBorder="1" applyAlignment="1">
      <alignment horizontal="center" vertical="center"/>
    </xf>
    <xf numFmtId="0" fontId="60" fillId="13" borderId="62" xfId="0" applyFont="1" applyFill="1" applyBorder="1" applyAlignment="1">
      <alignment horizontal="center" vertical="center"/>
    </xf>
    <xf numFmtId="0" fontId="61" fillId="5" borderId="75" xfId="0" applyFont="1" applyFill="1" applyBorder="1" applyAlignment="1">
      <alignment horizontal="center" vertical="center" wrapText="1"/>
    </xf>
    <xf numFmtId="0" fontId="61" fillId="5" borderId="62" xfId="0" applyFont="1" applyFill="1" applyBorder="1" applyAlignment="1">
      <alignment horizontal="center" vertical="center" wrapText="1"/>
    </xf>
    <xf numFmtId="0" fontId="72" fillId="0" borderId="104" xfId="0" applyFont="1" applyBorder="1" applyAlignment="1">
      <alignment horizontal="center" vertical="center" wrapText="1"/>
    </xf>
    <xf numFmtId="0" fontId="72" fillId="0" borderId="87" xfId="0" applyFont="1" applyBorder="1" applyAlignment="1">
      <alignment horizontal="center" vertical="center" wrapText="1"/>
    </xf>
    <xf numFmtId="0" fontId="72" fillId="0" borderId="105" xfId="0" applyFont="1" applyBorder="1" applyAlignment="1">
      <alignment horizontal="center" vertical="center" wrapText="1"/>
    </xf>
    <xf numFmtId="3" fontId="60" fillId="0" borderId="19" xfId="0" applyNumberFormat="1" applyFont="1" applyFill="1" applyBorder="1" applyAlignment="1">
      <alignment horizontal="center" vertical="center"/>
    </xf>
    <xf numFmtId="3" fontId="60" fillId="0" borderId="62" xfId="0" applyNumberFormat="1" applyFont="1" applyFill="1" applyBorder="1" applyAlignment="1">
      <alignment horizontal="center" vertical="center"/>
    </xf>
    <xf numFmtId="0" fontId="77" fillId="5" borderId="106" xfId="0" applyFont="1" applyFill="1" applyBorder="1" applyAlignment="1">
      <alignment horizontal="center"/>
    </xf>
    <xf numFmtId="0" fontId="77" fillId="5" borderId="107" xfId="0" applyFont="1" applyFill="1" applyBorder="1" applyAlignment="1">
      <alignment horizontal="center"/>
    </xf>
    <xf numFmtId="0" fontId="77" fillId="5" borderId="108" xfId="0" applyFont="1" applyFill="1" applyBorder="1" applyAlignment="1">
      <alignment horizontal="center"/>
    </xf>
    <xf numFmtId="0" fontId="61" fillId="5" borderId="109" xfId="0" applyFont="1" applyFill="1" applyBorder="1" applyAlignment="1">
      <alignment horizontal="center" vertical="center" wrapText="1"/>
    </xf>
    <xf numFmtId="0" fontId="62" fillId="0" borderId="82" xfId="0" applyFont="1" applyBorder="1" applyAlignment="1">
      <alignment horizontal="center" vertical="center" wrapText="1"/>
    </xf>
    <xf numFmtId="0" fontId="62" fillId="0" borderId="110" xfId="0" applyFont="1" applyBorder="1" applyAlignment="1">
      <alignment horizontal="center" vertical="center" wrapText="1"/>
    </xf>
    <xf numFmtId="0" fontId="64" fillId="0" borderId="111" xfId="0" applyFont="1" applyFill="1" applyBorder="1" applyAlignment="1">
      <alignment horizontal="left" vertical="center"/>
    </xf>
    <xf numFmtId="0" fontId="64" fillId="0" borderId="112" xfId="0" applyFont="1" applyFill="1" applyBorder="1" applyAlignment="1">
      <alignment horizontal="left" vertical="center"/>
    </xf>
    <xf numFmtId="0" fontId="77" fillId="41" borderId="78" xfId="0" applyFont="1" applyFill="1" applyBorder="1" applyAlignment="1">
      <alignment horizontal="center" vertical="center" wrapText="1"/>
    </xf>
    <xf numFmtId="0" fontId="77" fillId="41" borderId="79" xfId="0" applyFont="1" applyFill="1" applyBorder="1" applyAlignment="1">
      <alignment horizontal="center" vertical="center" wrapText="1"/>
    </xf>
    <xf numFmtId="0" fontId="77" fillId="41" borderId="80" xfId="0" applyFont="1" applyFill="1" applyBorder="1" applyAlignment="1">
      <alignment horizontal="center" vertical="center" wrapText="1"/>
    </xf>
    <xf numFmtId="0" fontId="65" fillId="34" borderId="24" xfId="0" applyFont="1" applyFill="1" applyBorder="1" applyAlignment="1">
      <alignment horizontal="center" vertical="center"/>
    </xf>
    <xf numFmtId="0" fontId="65" fillId="34" borderId="63" xfId="0" applyFont="1" applyFill="1" applyBorder="1" applyAlignment="1">
      <alignment horizontal="center" vertical="center"/>
    </xf>
    <xf numFmtId="0" fontId="61" fillId="0" borderId="83"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61" fillId="0" borderId="78" xfId="0" applyFont="1" applyFill="1" applyBorder="1" applyAlignment="1">
      <alignment horizontal="center" vertical="center" wrapText="1"/>
    </xf>
    <xf numFmtId="0" fontId="61" fillId="0" borderId="79" xfId="0" applyFont="1" applyFill="1" applyBorder="1" applyAlignment="1">
      <alignment horizontal="center" vertical="center" wrapText="1"/>
    </xf>
    <xf numFmtId="0" fontId="64" fillId="0" borderId="100" xfId="0" applyFont="1" applyFill="1" applyBorder="1" applyAlignment="1">
      <alignment horizontal="left" vertical="center"/>
    </xf>
    <xf numFmtId="0" fontId="64" fillId="0" borderId="101" xfId="0" applyFont="1" applyFill="1" applyBorder="1" applyAlignment="1">
      <alignment horizontal="left" vertical="center"/>
    </xf>
    <xf numFmtId="0" fontId="0" fillId="0" borderId="113" xfId="0" applyFill="1" applyBorder="1" applyAlignment="1">
      <alignment horizontal="center"/>
    </xf>
    <xf numFmtId="0" fontId="0" fillId="0" borderId="90" xfId="0" applyFill="1" applyBorder="1" applyAlignment="1">
      <alignment horizontal="center"/>
    </xf>
    <xf numFmtId="0" fontId="0" fillId="0" borderId="114" xfId="0" applyFill="1" applyBorder="1" applyAlignment="1">
      <alignment horizontal="center"/>
    </xf>
    <xf numFmtId="167" fontId="58" fillId="0" borderId="115" xfId="0" applyNumberFormat="1" applyFont="1" applyFill="1" applyBorder="1" applyAlignment="1">
      <alignment horizontal="left" vertical="top" wrapText="1"/>
    </xf>
    <xf numFmtId="167" fontId="58" fillId="0" borderId="0" xfId="0" applyNumberFormat="1" applyFont="1" applyFill="1" applyBorder="1" applyAlignment="1">
      <alignment horizontal="left" vertical="top"/>
    </xf>
    <xf numFmtId="167" fontId="58" fillId="0" borderId="77" xfId="0" applyNumberFormat="1" applyFont="1" applyFill="1" applyBorder="1" applyAlignment="1">
      <alignment horizontal="left" vertical="top"/>
    </xf>
    <xf numFmtId="167" fontId="58" fillId="0" borderId="115" xfId="0" applyNumberFormat="1" applyFont="1" applyFill="1" applyBorder="1" applyAlignment="1">
      <alignment horizontal="left" vertical="top"/>
    </xf>
    <xf numFmtId="167" fontId="58" fillId="0" borderId="116" xfId="0" applyNumberFormat="1" applyFont="1" applyFill="1" applyBorder="1" applyAlignment="1">
      <alignment horizontal="left" vertical="top"/>
    </xf>
    <xf numFmtId="167" fontId="58" fillId="0" borderId="79" xfId="0" applyNumberFormat="1" applyFont="1" applyFill="1" applyBorder="1" applyAlignment="1">
      <alignment horizontal="left" vertical="top"/>
    </xf>
    <xf numFmtId="167" fontId="58" fillId="0" borderId="80" xfId="0" applyNumberFormat="1" applyFont="1" applyFill="1" applyBorder="1" applyAlignment="1">
      <alignment horizontal="left" vertical="top"/>
    </xf>
    <xf numFmtId="0" fontId="66" fillId="0" borderId="0" xfId="0" applyFont="1" applyAlignment="1">
      <alignment horizontal="left" vertical="center" wrapText="1"/>
    </xf>
    <xf numFmtId="0" fontId="61" fillId="41" borderId="76" xfId="0" applyFont="1" applyFill="1" applyBorder="1" applyAlignment="1">
      <alignment horizontal="center" vertical="center" wrapText="1"/>
    </xf>
    <xf numFmtId="0" fontId="61" fillId="41" borderId="0" xfId="0" applyFont="1" applyFill="1" applyBorder="1" applyAlignment="1">
      <alignment horizontal="center" vertical="center" wrapText="1"/>
    </xf>
    <xf numFmtId="0" fontId="61" fillId="41" borderId="77" xfId="0" applyFont="1" applyFill="1" applyBorder="1" applyAlignment="1">
      <alignment horizontal="center" vertical="center" wrapText="1"/>
    </xf>
    <xf numFmtId="0" fontId="64" fillId="0" borderId="57" xfId="0" applyFont="1" applyFill="1" applyBorder="1" applyAlignment="1">
      <alignment horizontal="left" vertical="center"/>
    </xf>
    <xf numFmtId="0" fontId="64" fillId="0" borderId="25" xfId="0" applyFont="1" applyFill="1" applyBorder="1" applyAlignment="1">
      <alignment horizontal="left" vertical="center"/>
    </xf>
    <xf numFmtId="0" fontId="60" fillId="0" borderId="58" xfId="0" applyFont="1" applyBorder="1" applyAlignment="1">
      <alignment horizontal="center" vertical="center" wrapText="1"/>
    </xf>
    <xf numFmtId="0" fontId="60" fillId="0" borderId="117" xfId="0" applyFont="1" applyBorder="1" applyAlignment="1">
      <alignment horizontal="center" vertical="center" wrapText="1"/>
    </xf>
    <xf numFmtId="0" fontId="58" fillId="13" borderId="73" xfId="0" applyFont="1" applyFill="1" applyBorder="1" applyAlignment="1">
      <alignment horizontal="center"/>
    </xf>
    <xf numFmtId="0" fontId="58" fillId="13" borderId="60" xfId="0" applyFont="1" applyFill="1" applyBorder="1" applyAlignment="1">
      <alignment horizontal="center"/>
    </xf>
    <xf numFmtId="0" fontId="64" fillId="0" borderId="118" xfId="0" applyFont="1" applyFill="1" applyBorder="1" applyAlignment="1">
      <alignment horizontal="left" vertical="center"/>
    </xf>
    <xf numFmtId="0" fontId="64" fillId="0" borderId="46" xfId="0" applyFont="1" applyFill="1" applyBorder="1" applyAlignment="1">
      <alignment horizontal="left" vertical="center"/>
    </xf>
    <xf numFmtId="0" fontId="78" fillId="0" borderId="0" xfId="0" applyFont="1" applyAlignment="1">
      <alignment horizontal="center" vertical="center"/>
    </xf>
    <xf numFmtId="0" fontId="64" fillId="0" borderId="119" xfId="0" applyFont="1" applyBorder="1" applyAlignment="1">
      <alignment horizontal="left" vertical="center"/>
    </xf>
    <xf numFmtId="0" fontId="67" fillId="13" borderId="60" xfId="0" applyFont="1" applyFill="1" applyBorder="1" applyAlignment="1">
      <alignment horizontal="center" vertical="center"/>
    </xf>
    <xf numFmtId="0" fontId="79" fillId="0" borderId="0" xfId="0" applyFont="1" applyAlignment="1">
      <alignment horizontal="center"/>
    </xf>
    <xf numFmtId="0" fontId="68" fillId="7" borderId="64" xfId="0" applyFont="1" applyFill="1" applyBorder="1" applyAlignment="1">
      <alignment horizontal="left" vertical="center" wrapText="1"/>
    </xf>
    <xf numFmtId="0" fontId="68" fillId="7" borderId="65" xfId="0" applyFont="1" applyFill="1" applyBorder="1" applyAlignment="1">
      <alignment horizontal="left" vertical="center" wrapText="1"/>
    </xf>
    <xf numFmtId="0" fontId="68" fillId="7" borderId="66" xfId="0" applyFont="1" applyFill="1" applyBorder="1" applyAlignment="1">
      <alignment horizontal="left" vertical="center" wrapText="1"/>
    </xf>
    <xf numFmtId="0" fontId="58" fillId="33" borderId="75" xfId="0" applyFont="1" applyFill="1" applyBorder="1" applyAlignment="1">
      <alignment horizontal="center" vertical="center"/>
    </xf>
    <xf numFmtId="0" fontId="58" fillId="33" borderId="62" xfId="0" applyFont="1" applyFill="1" applyBorder="1" applyAlignment="1">
      <alignment horizontal="center" vertical="center"/>
    </xf>
    <xf numFmtId="0" fontId="58" fillId="0" borderId="41" xfId="0" applyFont="1" applyBorder="1" applyAlignment="1">
      <alignment horizontal="center"/>
    </xf>
    <xf numFmtId="0" fontId="80" fillId="0" borderId="76" xfId="0" applyFont="1" applyBorder="1" applyAlignment="1">
      <alignment horizontal="center" vertical="center"/>
    </xf>
    <xf numFmtId="0" fontId="80" fillId="0" borderId="0" xfId="0" applyFont="1" applyAlignment="1">
      <alignment horizontal="center" vertical="center"/>
    </xf>
    <xf numFmtId="0" fontId="61" fillId="41" borderId="83" xfId="0" applyFont="1" applyFill="1" applyBorder="1" applyAlignment="1">
      <alignment horizontal="center" vertical="center" wrapText="1"/>
    </xf>
    <xf numFmtId="0" fontId="61" fillId="41" borderId="93" xfId="0" applyFont="1" applyFill="1" applyBorder="1" applyAlignment="1">
      <alignment horizontal="center" vertical="center" wrapText="1"/>
    </xf>
    <xf numFmtId="0" fontId="61" fillId="41" borderId="84"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1</xdr:row>
      <xdr:rowOff>66675</xdr:rowOff>
    </xdr:from>
    <xdr:to>
      <xdr:col>14</xdr:col>
      <xdr:colOff>95250</xdr:colOff>
      <xdr:row>1</xdr:row>
      <xdr:rowOff>790575</xdr:rowOff>
    </xdr:to>
    <xdr:pic>
      <xdr:nvPicPr>
        <xdr:cNvPr id="1" name="Image 3"/>
        <xdr:cNvPicPr preferRelativeResize="1">
          <a:picLocks noChangeAspect="1"/>
        </xdr:cNvPicPr>
      </xdr:nvPicPr>
      <xdr:blipFill>
        <a:blip r:embed="rId1"/>
        <a:stretch>
          <a:fillRect/>
        </a:stretch>
      </xdr:blipFill>
      <xdr:spPr>
        <a:xfrm>
          <a:off x="10506075" y="428625"/>
          <a:ext cx="1343025" cy="723900"/>
        </a:xfrm>
        <a:prstGeom prst="rect">
          <a:avLst/>
        </a:prstGeom>
        <a:noFill/>
        <a:ln w="9525" cmpd="sng">
          <a:noFill/>
        </a:ln>
      </xdr:spPr>
    </xdr:pic>
    <xdr:clientData/>
  </xdr:twoCellAnchor>
  <xdr:twoCellAnchor editAs="oneCell">
    <xdr:from>
      <xdr:col>5</xdr:col>
      <xdr:colOff>800100</xdr:colOff>
      <xdr:row>29</xdr:row>
      <xdr:rowOff>57150</xdr:rowOff>
    </xdr:from>
    <xdr:to>
      <xdr:col>6</xdr:col>
      <xdr:colOff>457200</xdr:colOff>
      <xdr:row>29</xdr:row>
      <xdr:rowOff>657225</xdr:rowOff>
    </xdr:to>
    <xdr:pic>
      <xdr:nvPicPr>
        <xdr:cNvPr id="2" name="Image 6" descr="L'équipement - Ligue d'escrime de l'académie de Créteil"/>
        <xdr:cNvPicPr preferRelativeResize="1">
          <a:picLocks noChangeAspect="1"/>
        </xdr:cNvPicPr>
      </xdr:nvPicPr>
      <xdr:blipFill>
        <a:blip r:embed="rId2"/>
        <a:stretch>
          <a:fillRect/>
        </a:stretch>
      </xdr:blipFill>
      <xdr:spPr>
        <a:xfrm>
          <a:off x="5076825" y="9363075"/>
          <a:ext cx="952500" cy="600075"/>
        </a:xfrm>
        <a:prstGeom prst="rect">
          <a:avLst/>
        </a:prstGeom>
        <a:noFill/>
        <a:ln w="9525" cmpd="sng">
          <a:noFill/>
        </a:ln>
      </xdr:spPr>
    </xdr:pic>
    <xdr:clientData/>
  </xdr:twoCellAnchor>
  <xdr:twoCellAnchor editAs="oneCell">
    <xdr:from>
      <xdr:col>0</xdr:col>
      <xdr:colOff>142875</xdr:colOff>
      <xdr:row>0</xdr:row>
      <xdr:rowOff>76200</xdr:rowOff>
    </xdr:from>
    <xdr:to>
      <xdr:col>0</xdr:col>
      <xdr:colOff>1295400</xdr:colOff>
      <xdr:row>2</xdr:row>
      <xdr:rowOff>19050</xdr:rowOff>
    </xdr:to>
    <xdr:pic>
      <xdr:nvPicPr>
        <xdr:cNvPr id="3" name="Image 2"/>
        <xdr:cNvPicPr preferRelativeResize="1">
          <a:picLocks noChangeAspect="1"/>
        </xdr:cNvPicPr>
      </xdr:nvPicPr>
      <xdr:blipFill>
        <a:blip r:embed="rId3"/>
        <a:stretch>
          <a:fillRect/>
        </a:stretch>
      </xdr:blipFill>
      <xdr:spPr>
        <a:xfrm>
          <a:off x="142875" y="76200"/>
          <a:ext cx="1152525" cy="1152525"/>
        </a:xfrm>
        <a:prstGeom prst="rect">
          <a:avLst/>
        </a:prstGeom>
        <a:noFill/>
        <a:ln w="9525" cmpd="sng">
          <a:noFill/>
        </a:ln>
      </xdr:spPr>
    </xdr:pic>
    <xdr:clientData/>
  </xdr:twoCellAnchor>
  <xdr:twoCellAnchor editAs="oneCell">
    <xdr:from>
      <xdr:col>7</xdr:col>
      <xdr:colOff>200025</xdr:colOff>
      <xdr:row>29</xdr:row>
      <xdr:rowOff>0</xdr:rowOff>
    </xdr:from>
    <xdr:to>
      <xdr:col>8</xdr:col>
      <xdr:colOff>904875</xdr:colOff>
      <xdr:row>29</xdr:row>
      <xdr:rowOff>600075</xdr:rowOff>
    </xdr:to>
    <xdr:pic>
      <xdr:nvPicPr>
        <xdr:cNvPr id="4" name="Image 1"/>
        <xdr:cNvPicPr preferRelativeResize="1">
          <a:picLocks noChangeAspect="1"/>
        </xdr:cNvPicPr>
      </xdr:nvPicPr>
      <xdr:blipFill>
        <a:blip r:embed="rId4"/>
        <a:stretch>
          <a:fillRect/>
        </a:stretch>
      </xdr:blipFill>
      <xdr:spPr>
        <a:xfrm>
          <a:off x="6610350" y="9305925"/>
          <a:ext cx="11715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2"/>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V14" sqref="V13:V14"/>
    </sheetView>
  </sheetViews>
  <sheetFormatPr defaultColWidth="11.421875" defaultRowHeight="15"/>
  <cols>
    <col min="1" max="1" width="23.140625" style="0" customWidth="1"/>
    <col min="2" max="2" width="14.00390625" style="0" customWidth="1"/>
    <col min="3" max="3" width="9.00390625" style="0" customWidth="1"/>
    <col min="4" max="4" width="9.28125" style="0" customWidth="1"/>
    <col min="5" max="5" width="8.7109375" style="0" customWidth="1"/>
    <col min="6" max="6" width="19.421875" style="0" customWidth="1"/>
    <col min="7" max="7" width="12.57421875" style="0" customWidth="1"/>
    <col min="8" max="8" width="7.00390625" style="0" customWidth="1"/>
    <col min="9" max="9" width="14.00390625" style="0" customWidth="1"/>
    <col min="10" max="10" width="13.28125" style="0" customWidth="1"/>
    <col min="11" max="11" width="10.57421875" style="0" customWidth="1"/>
    <col min="12" max="12" width="11.421875" style="0" customWidth="1"/>
    <col min="13" max="13" width="12.7109375" style="0" customWidth="1"/>
    <col min="14" max="14" width="11.140625" style="0" customWidth="1"/>
    <col min="15" max="15" width="16.00390625" style="0" customWidth="1"/>
  </cols>
  <sheetData>
    <row r="1" spans="1:15" ht="28.5">
      <c r="A1" s="249" t="s">
        <v>108</v>
      </c>
      <c r="B1" s="249"/>
      <c r="C1" s="249"/>
      <c r="D1" s="249"/>
      <c r="E1" s="249"/>
      <c r="F1" s="249"/>
      <c r="G1" s="249"/>
      <c r="H1" s="249"/>
      <c r="I1" s="249"/>
      <c r="J1" s="249"/>
      <c r="K1" s="249"/>
      <c r="L1" s="249"/>
      <c r="M1" s="249"/>
      <c r="N1" s="249"/>
      <c r="O1" s="249"/>
    </row>
    <row r="2" spans="1:15" ht="66.75" customHeight="1">
      <c r="A2" s="187" t="s">
        <v>52</v>
      </c>
      <c r="B2" s="187"/>
      <c r="C2" s="187"/>
      <c r="D2" s="187"/>
      <c r="E2" s="187"/>
      <c r="F2" s="187"/>
      <c r="G2" s="187"/>
      <c r="H2" s="187"/>
      <c r="I2" s="187"/>
      <c r="J2" s="187"/>
      <c r="K2" s="187"/>
      <c r="L2" s="187"/>
      <c r="M2" s="187"/>
      <c r="N2" s="187"/>
      <c r="O2" s="187"/>
    </row>
    <row r="3" spans="1:15" ht="28.5">
      <c r="A3" s="252" t="s">
        <v>53</v>
      </c>
      <c r="B3" s="252"/>
      <c r="C3" s="252"/>
      <c r="D3" s="252"/>
      <c r="E3" s="252"/>
      <c r="F3" s="252"/>
      <c r="G3" s="252"/>
      <c r="H3" s="252"/>
      <c r="I3" s="252"/>
      <c r="J3" s="252"/>
      <c r="K3" s="252"/>
      <c r="L3" s="252"/>
      <c r="M3" s="252"/>
      <c r="N3" s="252"/>
      <c r="O3" s="252"/>
    </row>
    <row r="4" ht="15.75" thickBot="1">
      <c r="O4" s="1"/>
    </row>
    <row r="5" spans="1:16" ht="22.5" customHeight="1" thickBot="1" thickTop="1">
      <c r="A5" s="195" t="s">
        <v>31</v>
      </c>
      <c r="B5" s="196"/>
      <c r="C5" s="119"/>
      <c r="D5" s="144" t="s">
        <v>32</v>
      </c>
      <c r="E5" s="144"/>
      <c r="F5" s="144"/>
      <c r="G5" s="120"/>
      <c r="H5" s="145" t="s">
        <v>85</v>
      </c>
      <c r="I5" s="145"/>
      <c r="J5" s="145"/>
      <c r="K5" s="121"/>
      <c r="L5" s="251" t="s">
        <v>102</v>
      </c>
      <c r="M5" s="251"/>
      <c r="N5" s="251"/>
      <c r="O5" s="123"/>
      <c r="P5" s="122"/>
    </row>
    <row r="6" ht="16.5" thickBot="1" thickTop="1"/>
    <row r="7" spans="1:15" ht="19.5" customHeight="1" thickBot="1" thickTop="1">
      <c r="A7" s="100" t="s">
        <v>101</v>
      </c>
      <c r="B7" s="101"/>
      <c r="C7" s="199" t="s">
        <v>71</v>
      </c>
      <c r="D7" s="200"/>
      <c r="E7" s="206"/>
      <c r="F7" s="207"/>
      <c r="G7" s="102" t="s">
        <v>59</v>
      </c>
      <c r="H7" s="103"/>
      <c r="I7" s="102" t="s">
        <v>60</v>
      </c>
      <c r="J7" s="104"/>
      <c r="K7" s="153" t="s">
        <v>111</v>
      </c>
      <c r="L7" s="153"/>
      <c r="M7" s="153"/>
      <c r="N7" s="126" t="s">
        <v>109</v>
      </c>
      <c r="O7" s="127" t="s">
        <v>110</v>
      </c>
    </row>
    <row r="8" spans="1:15" ht="24.75" customHeight="1">
      <c r="A8" s="105" t="s">
        <v>2</v>
      </c>
      <c r="B8" s="197"/>
      <c r="C8" s="197"/>
      <c r="D8" s="197"/>
      <c r="E8" s="197"/>
      <c r="F8" s="197"/>
      <c r="G8" s="116" t="s">
        <v>3</v>
      </c>
      <c r="H8" s="250"/>
      <c r="I8" s="250"/>
      <c r="J8" s="108"/>
      <c r="K8" s="118" t="s">
        <v>5</v>
      </c>
      <c r="L8" s="108"/>
      <c r="M8" s="108"/>
      <c r="N8" s="124"/>
      <c r="O8" s="106"/>
    </row>
    <row r="9" spans="1:15" ht="24.75" customHeight="1">
      <c r="A9" s="105" t="s">
        <v>4</v>
      </c>
      <c r="B9" s="191"/>
      <c r="C9" s="191"/>
      <c r="D9" s="108"/>
      <c r="E9" s="118"/>
      <c r="F9" s="118" t="s">
        <v>9</v>
      </c>
      <c r="G9" s="110"/>
      <c r="H9" s="110"/>
      <c r="I9" s="109"/>
      <c r="J9" s="37" t="s">
        <v>10</v>
      </c>
      <c r="K9" s="108"/>
      <c r="L9" s="108"/>
      <c r="M9" s="108"/>
      <c r="N9" s="124"/>
      <c r="O9" s="106"/>
    </row>
    <row r="10" spans="1:15" ht="24.75" customHeight="1">
      <c r="A10" s="107" t="s">
        <v>6</v>
      </c>
      <c r="B10" s="191"/>
      <c r="C10" s="191"/>
      <c r="D10" s="191"/>
      <c r="E10" s="191"/>
      <c r="F10" s="191"/>
      <c r="G10" s="191"/>
      <c r="H10" s="191"/>
      <c r="I10" s="110" t="s">
        <v>11</v>
      </c>
      <c r="J10" s="108"/>
      <c r="K10" s="108"/>
      <c r="L10" s="108"/>
      <c r="M10" s="108"/>
      <c r="N10" s="124"/>
      <c r="O10" s="106"/>
    </row>
    <row r="11" spans="1:15" ht="24.75" customHeight="1" thickBot="1">
      <c r="A11" s="107" t="s">
        <v>7</v>
      </c>
      <c r="B11" s="190"/>
      <c r="C11" s="190"/>
      <c r="D11" s="190"/>
      <c r="E11" s="109"/>
      <c r="F11" s="110"/>
      <c r="G11" s="110"/>
      <c r="H11" s="110"/>
      <c r="I11" s="110" t="s">
        <v>8</v>
      </c>
      <c r="J11" s="191"/>
      <c r="K11" s="191"/>
      <c r="L11" s="191"/>
      <c r="M11" s="37"/>
      <c r="N11" s="124"/>
      <c r="O11" s="106"/>
    </row>
    <row r="12" spans="1:15" ht="18" customHeight="1">
      <c r="A12" s="208" t="s">
        <v>12</v>
      </c>
      <c r="B12" s="209"/>
      <c r="C12" s="209"/>
      <c r="D12" s="209"/>
      <c r="E12" s="209"/>
      <c r="F12" s="209"/>
      <c r="G12" s="209"/>
      <c r="H12" s="209"/>
      <c r="I12" s="209"/>
      <c r="J12" s="209"/>
      <c r="K12" s="209"/>
      <c r="L12" s="209"/>
      <c r="M12" s="209"/>
      <c r="N12" s="209"/>
      <c r="O12" s="210"/>
    </row>
    <row r="13" spans="1:15" ht="24.75" customHeight="1">
      <c r="A13" s="107" t="s">
        <v>13</v>
      </c>
      <c r="B13" s="190"/>
      <c r="C13" s="190"/>
      <c r="D13" s="190"/>
      <c r="E13" s="109"/>
      <c r="F13" s="50" t="s">
        <v>15</v>
      </c>
      <c r="G13" s="37"/>
      <c r="H13" s="37"/>
      <c r="I13" s="110"/>
      <c r="J13" s="116" t="s">
        <v>17</v>
      </c>
      <c r="K13" s="57"/>
      <c r="L13" s="57"/>
      <c r="M13" s="57"/>
      <c r="N13" s="124"/>
      <c r="O13" s="106"/>
    </row>
    <row r="14" spans="1:15" ht="24.75" customHeight="1">
      <c r="A14" s="107" t="s">
        <v>14</v>
      </c>
      <c r="B14" s="191"/>
      <c r="C14" s="191"/>
      <c r="D14" s="191"/>
      <c r="E14" s="50"/>
      <c r="F14" s="110" t="s">
        <v>16</v>
      </c>
      <c r="G14" s="37"/>
      <c r="H14" s="37"/>
      <c r="I14" s="110"/>
      <c r="J14" s="116" t="s">
        <v>18</v>
      </c>
      <c r="K14" s="57"/>
      <c r="L14" s="57"/>
      <c r="M14" s="57"/>
      <c r="N14" s="124"/>
      <c r="O14" s="106"/>
    </row>
    <row r="15" spans="1:15" ht="15.75" thickBot="1">
      <c r="A15" s="111"/>
      <c r="B15" s="112"/>
      <c r="C15" s="112"/>
      <c r="D15" s="112"/>
      <c r="E15" s="112"/>
      <c r="F15" s="113"/>
      <c r="G15" s="113"/>
      <c r="H15" s="113"/>
      <c r="I15" s="112"/>
      <c r="J15" s="112"/>
      <c r="K15" s="112"/>
      <c r="L15" s="112"/>
      <c r="M15" s="114"/>
      <c r="N15" s="125"/>
      <c r="O15" s="115"/>
    </row>
    <row r="16" ht="15.75" thickTop="1"/>
    <row r="17" spans="1:13" ht="20.25">
      <c r="A17" s="192" t="s">
        <v>84</v>
      </c>
      <c r="B17" s="192"/>
      <c r="C17" s="192"/>
      <c r="D17" s="192"/>
      <c r="E17" s="192"/>
      <c r="F17" s="192"/>
      <c r="G17" s="192"/>
      <c r="H17" s="192"/>
      <c r="I17" s="192"/>
      <c r="J17" s="192"/>
      <c r="K17" s="192"/>
      <c r="L17" s="192"/>
      <c r="M17" s="192"/>
    </row>
    <row r="18" spans="1:13" ht="11.25" customHeight="1" thickBot="1">
      <c r="A18" s="198"/>
      <c r="B18" s="198"/>
      <c r="C18" s="198"/>
      <c r="D18" s="198"/>
      <c r="E18" s="198"/>
      <c r="F18" s="198"/>
      <c r="G18" s="198"/>
      <c r="H18" s="198"/>
      <c r="I18" s="198"/>
      <c r="J18" s="198"/>
      <c r="K18" s="198"/>
      <c r="L18" s="198"/>
      <c r="M18" s="198"/>
    </row>
    <row r="19" spans="1:13" ht="15.75" hidden="1" thickBot="1">
      <c r="A19" s="2"/>
      <c r="B19" s="3"/>
      <c r="C19" s="4"/>
      <c r="D19" s="5"/>
      <c r="E19" s="5"/>
      <c r="F19" s="5"/>
      <c r="G19" s="6"/>
      <c r="H19" s="7"/>
      <c r="I19" s="7"/>
      <c r="J19" s="7"/>
      <c r="K19" s="7"/>
      <c r="L19" s="7"/>
      <c r="M19" s="8" t="e">
        <f>SUM(#REF!)</f>
        <v>#REF!</v>
      </c>
    </row>
    <row r="20" spans="1:15" ht="48" customHeight="1" thickBot="1" thickTop="1">
      <c r="A20" s="201" t="s">
        <v>36</v>
      </c>
      <c r="B20" s="202"/>
      <c r="C20" s="21" t="s">
        <v>19</v>
      </c>
      <c r="D20" s="188" t="s">
        <v>20</v>
      </c>
      <c r="E20" s="189"/>
      <c r="F20" s="188" t="s">
        <v>37</v>
      </c>
      <c r="G20" s="211"/>
      <c r="H20" s="211"/>
      <c r="I20" s="189"/>
      <c r="J20" s="139" t="s">
        <v>54</v>
      </c>
      <c r="K20" s="21" t="s">
        <v>38</v>
      </c>
      <c r="L20" s="21" t="s">
        <v>39</v>
      </c>
      <c r="M20" s="19" t="s">
        <v>40</v>
      </c>
      <c r="N20" s="19" t="s">
        <v>41</v>
      </c>
      <c r="O20" s="23" t="s">
        <v>42</v>
      </c>
    </row>
    <row r="21" spans="1:15" ht="27.75" customHeight="1">
      <c r="A21" s="193" t="s">
        <v>43</v>
      </c>
      <c r="B21" s="194"/>
      <c r="C21" s="20"/>
      <c r="D21" s="212" t="s">
        <v>33</v>
      </c>
      <c r="E21" s="213"/>
      <c r="F21" s="203" t="s">
        <v>35</v>
      </c>
      <c r="G21" s="204"/>
      <c r="H21" s="204"/>
      <c r="I21" s="205"/>
      <c r="J21" s="45">
        <v>45</v>
      </c>
      <c r="K21" s="51">
        <v>90</v>
      </c>
      <c r="L21" s="45">
        <f aca="true" t="shared" si="0" ref="L21:L26">J21+K21</f>
        <v>135</v>
      </c>
      <c r="M21" s="22">
        <v>75</v>
      </c>
      <c r="N21" s="22">
        <v>30</v>
      </c>
      <c r="O21" s="24">
        <v>30</v>
      </c>
    </row>
    <row r="22" spans="1:15" ht="27.75" customHeight="1">
      <c r="A22" s="148" t="s">
        <v>44</v>
      </c>
      <c r="B22" s="149"/>
      <c r="C22" s="9"/>
      <c r="D22" s="146" t="s">
        <v>34</v>
      </c>
      <c r="E22" s="147"/>
      <c r="F22" s="182" t="s">
        <v>112</v>
      </c>
      <c r="G22" s="183"/>
      <c r="H22" s="183"/>
      <c r="I22" s="184"/>
      <c r="J22" s="39">
        <v>60</v>
      </c>
      <c r="K22" s="18">
        <v>120</v>
      </c>
      <c r="L22" s="45">
        <f t="shared" si="0"/>
        <v>180</v>
      </c>
      <c r="M22" s="22">
        <v>100</v>
      </c>
      <c r="N22" s="22">
        <v>40</v>
      </c>
      <c r="O22" s="25">
        <v>40</v>
      </c>
    </row>
    <row r="23" spans="1:15" ht="27.75" customHeight="1">
      <c r="A23" s="148" t="s">
        <v>120</v>
      </c>
      <c r="B23" s="149"/>
      <c r="C23" s="9"/>
      <c r="D23" s="146" t="s">
        <v>62</v>
      </c>
      <c r="E23" s="147"/>
      <c r="F23" s="182" t="s">
        <v>61</v>
      </c>
      <c r="G23" s="183"/>
      <c r="H23" s="183"/>
      <c r="I23" s="184"/>
      <c r="J23" s="39">
        <v>75</v>
      </c>
      <c r="K23" s="18">
        <v>105</v>
      </c>
      <c r="L23" s="45">
        <f t="shared" si="0"/>
        <v>180</v>
      </c>
      <c r="M23" s="22">
        <v>110</v>
      </c>
      <c r="N23" s="22">
        <v>35</v>
      </c>
      <c r="O23" s="25">
        <v>35</v>
      </c>
    </row>
    <row r="24" spans="1:15" ht="27.75" customHeight="1">
      <c r="A24" s="148" t="s">
        <v>63</v>
      </c>
      <c r="B24" s="149"/>
      <c r="C24" s="10"/>
      <c r="D24" s="146" t="s">
        <v>45</v>
      </c>
      <c r="E24" s="147"/>
      <c r="F24" s="182" t="s">
        <v>113</v>
      </c>
      <c r="G24" s="183"/>
      <c r="H24" s="183"/>
      <c r="I24" s="184"/>
      <c r="J24" s="39">
        <v>75</v>
      </c>
      <c r="K24" s="18">
        <v>165</v>
      </c>
      <c r="L24" s="45">
        <f t="shared" si="0"/>
        <v>240</v>
      </c>
      <c r="M24" s="22">
        <v>130</v>
      </c>
      <c r="N24" s="22">
        <v>55</v>
      </c>
      <c r="O24" s="25">
        <v>55</v>
      </c>
    </row>
    <row r="25" spans="1:15" ht="27.75" customHeight="1">
      <c r="A25" s="148" t="s">
        <v>119</v>
      </c>
      <c r="B25" s="149"/>
      <c r="C25" s="10"/>
      <c r="D25" s="146" t="s">
        <v>46</v>
      </c>
      <c r="E25" s="147"/>
      <c r="F25" s="182" t="s">
        <v>114</v>
      </c>
      <c r="G25" s="183"/>
      <c r="H25" s="183"/>
      <c r="I25" s="184"/>
      <c r="J25" s="39">
        <v>75</v>
      </c>
      <c r="K25" s="18">
        <v>195</v>
      </c>
      <c r="L25" s="45">
        <f t="shared" si="0"/>
        <v>270</v>
      </c>
      <c r="M25" s="22">
        <v>140</v>
      </c>
      <c r="N25" s="22">
        <v>65</v>
      </c>
      <c r="O25" s="25">
        <v>65</v>
      </c>
    </row>
    <row r="26" spans="1:15" ht="27.75" customHeight="1">
      <c r="A26" s="148" t="s">
        <v>47</v>
      </c>
      <c r="B26" s="149"/>
      <c r="C26" s="10"/>
      <c r="D26" s="146" t="s">
        <v>48</v>
      </c>
      <c r="E26" s="147"/>
      <c r="F26" s="182" t="s">
        <v>117</v>
      </c>
      <c r="G26" s="183"/>
      <c r="H26" s="183"/>
      <c r="I26" s="184"/>
      <c r="J26" s="39">
        <v>75</v>
      </c>
      <c r="K26" s="18">
        <v>185</v>
      </c>
      <c r="L26" s="45">
        <f t="shared" si="0"/>
        <v>260</v>
      </c>
      <c r="M26" s="22">
        <v>130</v>
      </c>
      <c r="N26" s="22">
        <v>60</v>
      </c>
      <c r="O26" s="25">
        <v>60</v>
      </c>
    </row>
    <row r="27" spans="1:15" ht="34.5" customHeight="1">
      <c r="A27" s="159" t="s">
        <v>64</v>
      </c>
      <c r="B27" s="160"/>
      <c r="C27" s="40"/>
      <c r="D27" s="161" t="s">
        <v>46</v>
      </c>
      <c r="E27" s="162"/>
      <c r="F27" s="179" t="s">
        <v>49</v>
      </c>
      <c r="G27" s="180"/>
      <c r="H27" s="180"/>
      <c r="I27" s="181"/>
      <c r="J27" s="42"/>
      <c r="K27" s="41" t="s">
        <v>50</v>
      </c>
      <c r="L27" s="42"/>
      <c r="M27" s="43"/>
      <c r="N27" s="43"/>
      <c r="O27" s="44"/>
    </row>
    <row r="28" spans="1:15" ht="27.75" customHeight="1" thickBot="1">
      <c r="A28" s="137" t="s">
        <v>65</v>
      </c>
      <c r="B28" s="138"/>
      <c r="C28" s="11"/>
      <c r="D28" s="163"/>
      <c r="E28" s="164"/>
      <c r="F28" s="150" t="s">
        <v>51</v>
      </c>
      <c r="G28" s="151"/>
      <c r="H28" s="151"/>
      <c r="I28" s="152"/>
      <c r="J28" s="42"/>
      <c r="K28" s="41" t="s">
        <v>50</v>
      </c>
      <c r="L28" s="42"/>
      <c r="M28" s="43"/>
      <c r="N28" s="128"/>
      <c r="O28" s="129"/>
    </row>
    <row r="29" spans="1:13" ht="28.5" customHeight="1" thickTop="1">
      <c r="A29" s="158" t="s">
        <v>70</v>
      </c>
      <c r="B29" s="158"/>
      <c r="C29" s="158"/>
      <c r="D29" s="158"/>
      <c r="E29" s="158"/>
      <c r="F29" s="158"/>
      <c r="G29" s="158"/>
      <c r="H29" s="158"/>
      <c r="I29" s="158"/>
      <c r="J29" s="158"/>
      <c r="K29" s="158"/>
      <c r="L29" s="158"/>
      <c r="M29" s="158"/>
    </row>
    <row r="30" spans="1:15" ht="53.25" customHeight="1" thickBot="1">
      <c r="A30" s="176" t="s">
        <v>104</v>
      </c>
      <c r="B30" s="176"/>
      <c r="C30" s="176"/>
      <c r="D30" s="176"/>
      <c r="E30" s="176"/>
      <c r="F30" s="176"/>
      <c r="G30" s="176"/>
      <c r="H30" s="170" t="s">
        <v>99</v>
      </c>
      <c r="I30" s="170"/>
      <c r="J30" s="170"/>
      <c r="K30" s="170"/>
      <c r="L30" s="170"/>
      <c r="M30" s="170"/>
      <c r="N30" s="170"/>
      <c r="O30" s="170"/>
    </row>
    <row r="31" spans="1:15" ht="21" customHeight="1" thickBot="1" thickTop="1">
      <c r="A31" s="165" t="s">
        <v>106</v>
      </c>
      <c r="B31" s="166"/>
      <c r="C31" s="219" t="s">
        <v>57</v>
      </c>
      <c r="D31" s="220"/>
      <c r="E31" s="35"/>
      <c r="F31" s="36" t="s">
        <v>58</v>
      </c>
      <c r="G31" s="74"/>
      <c r="H31" s="76"/>
      <c r="I31" s="77"/>
      <c r="J31" s="75" t="s">
        <v>83</v>
      </c>
      <c r="K31" s="167" t="s">
        <v>95</v>
      </c>
      <c r="L31" s="168"/>
      <c r="M31" s="168"/>
      <c r="N31" s="168"/>
      <c r="O31" s="169"/>
    </row>
    <row r="32" spans="1:15" ht="60" customHeight="1" thickBot="1" thickTop="1">
      <c r="A32" s="256" t="s">
        <v>21</v>
      </c>
      <c r="B32" s="257"/>
      <c r="C32" s="12" t="s">
        <v>22</v>
      </c>
      <c r="D32" s="13" t="s">
        <v>23</v>
      </c>
      <c r="E32" s="14" t="s">
        <v>24</v>
      </c>
      <c r="F32" s="15" t="s">
        <v>103</v>
      </c>
      <c r="G32" s="177" t="s">
        <v>25</v>
      </c>
      <c r="H32" s="178"/>
      <c r="I32" s="59" t="s">
        <v>94</v>
      </c>
      <c r="J32" s="61"/>
      <c r="K32" s="230" t="s">
        <v>115</v>
      </c>
      <c r="L32" s="231"/>
      <c r="M32" s="231"/>
      <c r="N32" s="231"/>
      <c r="O32" s="232"/>
    </row>
    <row r="33" spans="1:15" ht="24.75" customHeight="1">
      <c r="A33" s="84" t="s">
        <v>26</v>
      </c>
      <c r="B33" s="85"/>
      <c r="C33" s="86">
        <v>98</v>
      </c>
      <c r="D33" s="87"/>
      <c r="E33" s="88">
        <v>30</v>
      </c>
      <c r="F33" s="89">
        <f>IF(D33=1,E33,0)</f>
        <v>0</v>
      </c>
      <c r="G33" s="154"/>
      <c r="H33" s="155"/>
      <c r="I33" s="60" t="s">
        <v>0</v>
      </c>
      <c r="J33" s="62"/>
      <c r="K33" s="233"/>
      <c r="L33" s="231"/>
      <c r="M33" s="231"/>
      <c r="N33" s="231"/>
      <c r="O33" s="232"/>
    </row>
    <row r="34" spans="1:15" ht="24.75" customHeight="1">
      <c r="A34" s="90" t="s">
        <v>27</v>
      </c>
      <c r="B34" s="91"/>
      <c r="C34" s="86">
        <v>66</v>
      </c>
      <c r="D34" s="92"/>
      <c r="E34" s="93">
        <v>15</v>
      </c>
      <c r="F34" s="94">
        <f>IF(D34=1,E34,0)</f>
        <v>0</v>
      </c>
      <c r="G34" s="154"/>
      <c r="H34" s="155"/>
      <c r="I34" s="67" t="s">
        <v>1</v>
      </c>
      <c r="J34" s="63"/>
      <c r="K34" s="233"/>
      <c r="L34" s="231"/>
      <c r="M34" s="231"/>
      <c r="N34" s="231"/>
      <c r="O34" s="232"/>
    </row>
    <row r="35" spans="1:15" ht="24.75" customHeight="1" thickBot="1">
      <c r="A35" s="90" t="s">
        <v>28</v>
      </c>
      <c r="B35" s="91"/>
      <c r="C35" s="86">
        <v>122</v>
      </c>
      <c r="D35" s="92"/>
      <c r="E35" s="93">
        <v>25</v>
      </c>
      <c r="F35" s="94">
        <f>IF(D35=1,E35,0)</f>
        <v>0</v>
      </c>
      <c r="G35" s="154"/>
      <c r="H35" s="155"/>
      <c r="I35" s="68" t="s">
        <v>82</v>
      </c>
      <c r="J35" s="64"/>
      <c r="K35" s="233"/>
      <c r="L35" s="231"/>
      <c r="M35" s="231"/>
      <c r="N35" s="231"/>
      <c r="O35" s="232"/>
    </row>
    <row r="36" spans="1:15" ht="24.75" customHeight="1" thickBot="1">
      <c r="A36" s="95" t="s">
        <v>29</v>
      </c>
      <c r="B36" s="91"/>
      <c r="C36" s="86">
        <v>90</v>
      </c>
      <c r="D36" s="92"/>
      <c r="E36" s="93">
        <v>25</v>
      </c>
      <c r="F36" s="94">
        <f>IF(D36=1,E36,0)</f>
        <v>0</v>
      </c>
      <c r="G36" s="154"/>
      <c r="H36" s="155"/>
      <c r="I36" s="66" t="s">
        <v>56</v>
      </c>
      <c r="J36" s="65">
        <f>SUM(J33:K35)-J32</f>
        <v>0</v>
      </c>
      <c r="K36" s="234"/>
      <c r="L36" s="235"/>
      <c r="M36" s="235"/>
      <c r="N36" s="235"/>
      <c r="O36" s="236"/>
    </row>
    <row r="37" spans="1:15" ht="24.75" customHeight="1" thickBot="1" thickTop="1">
      <c r="A37" s="27" t="s">
        <v>55</v>
      </c>
      <c r="B37" s="26"/>
      <c r="C37" s="28">
        <v>25</v>
      </c>
      <c r="D37" s="29"/>
      <c r="E37" s="30">
        <v>15</v>
      </c>
      <c r="F37" s="31">
        <f>IF(D37=1,E37,0)</f>
        <v>0</v>
      </c>
      <c r="G37" s="156"/>
      <c r="H37" s="157"/>
      <c r="I37" s="221" t="s">
        <v>100</v>
      </c>
      <c r="J37" s="222"/>
      <c r="K37" s="130">
        <v>1</v>
      </c>
      <c r="L37" s="131">
        <v>2</v>
      </c>
      <c r="M37" s="132">
        <v>3</v>
      </c>
      <c r="N37" s="133"/>
      <c r="O37" s="134"/>
    </row>
    <row r="38" spans="1:15" ht="29.25" customHeight="1" thickBot="1" thickTop="1">
      <c r="A38" s="17" t="s">
        <v>30</v>
      </c>
      <c r="B38" s="32"/>
      <c r="C38" s="33">
        <f>SUM(C33:C37)</f>
        <v>401</v>
      </c>
      <c r="D38" s="16"/>
      <c r="E38" s="83">
        <f>SUM(E33:E37)</f>
        <v>110</v>
      </c>
      <c r="F38" s="34">
        <f>SUM(F33:F37)</f>
        <v>0</v>
      </c>
      <c r="G38" s="156"/>
      <c r="H38" s="157"/>
      <c r="I38" s="223"/>
      <c r="J38" s="224"/>
      <c r="K38" s="52"/>
      <c r="L38" s="53"/>
      <c r="M38" s="69"/>
      <c r="N38" s="135"/>
      <c r="O38" s="136"/>
    </row>
    <row r="39" spans="1:14" ht="21.75" customHeight="1" thickBot="1" thickTop="1">
      <c r="A39" s="258" t="s">
        <v>105</v>
      </c>
      <c r="B39" s="258"/>
      <c r="C39" s="258"/>
      <c r="D39" s="97"/>
      <c r="E39" s="98">
        <v>90</v>
      </c>
      <c r="F39" s="96">
        <f>E39*D39</f>
        <v>0</v>
      </c>
      <c r="G39" s="259" t="s">
        <v>107</v>
      </c>
      <c r="H39" s="260"/>
      <c r="I39" s="260"/>
      <c r="J39" s="260"/>
      <c r="K39" s="260"/>
      <c r="L39" s="260"/>
      <c r="M39" s="260"/>
      <c r="N39" s="260"/>
    </row>
    <row r="40" spans="7:14" ht="17.25" thickBot="1" thickTop="1">
      <c r="G40" s="47" t="s">
        <v>72</v>
      </c>
      <c r="I40" s="245" t="s">
        <v>96</v>
      </c>
      <c r="J40" s="246"/>
      <c r="K40" s="70"/>
      <c r="L40" s="174" t="s">
        <v>97</v>
      </c>
      <c r="M40" s="175"/>
      <c r="N40" s="71"/>
    </row>
    <row r="41" spans="1:14" ht="29.25" customHeight="1" thickBot="1" thickTop="1">
      <c r="A41" s="185" t="s">
        <v>66</v>
      </c>
      <c r="B41" s="186"/>
      <c r="C41" s="186"/>
      <c r="D41" s="186"/>
      <c r="E41" s="186"/>
      <c r="F41" s="186"/>
      <c r="G41" s="46"/>
      <c r="I41" s="171" t="s">
        <v>86</v>
      </c>
      <c r="J41" s="172"/>
      <c r="K41" s="172"/>
      <c r="L41" s="172"/>
      <c r="M41" s="172"/>
      <c r="N41" s="173"/>
    </row>
    <row r="42" spans="1:14" ht="21" customHeight="1" thickBot="1" thickTop="1">
      <c r="A42" s="243" t="s">
        <v>67</v>
      </c>
      <c r="B42" s="244"/>
      <c r="C42" s="244"/>
      <c r="D42" s="244"/>
      <c r="E42" s="244"/>
      <c r="F42" s="244"/>
      <c r="G42" s="99"/>
      <c r="I42" s="225" t="s">
        <v>89</v>
      </c>
      <c r="J42" s="226"/>
      <c r="K42" s="54"/>
      <c r="L42" s="225" t="s">
        <v>92</v>
      </c>
      <c r="M42" s="226"/>
      <c r="N42" s="46"/>
    </row>
    <row r="43" spans="1:14" ht="21" customHeight="1" thickBot="1" thickTop="1">
      <c r="A43" s="261" t="s">
        <v>68</v>
      </c>
      <c r="B43" s="262"/>
      <c r="C43" s="262"/>
      <c r="D43" s="262"/>
      <c r="E43" s="262"/>
      <c r="F43" s="262"/>
      <c r="G43" s="263"/>
      <c r="I43" s="241" t="s">
        <v>90</v>
      </c>
      <c r="J43" s="242"/>
      <c r="K43" s="55"/>
      <c r="L43" s="214" t="s">
        <v>93</v>
      </c>
      <c r="M43" s="215"/>
      <c r="N43" s="58"/>
    </row>
    <row r="44" spans="1:14" ht="21" customHeight="1">
      <c r="A44" s="238" t="s">
        <v>69</v>
      </c>
      <c r="B44" s="239"/>
      <c r="C44" s="239"/>
      <c r="D44" s="239"/>
      <c r="E44" s="239"/>
      <c r="F44" s="239"/>
      <c r="G44" s="240"/>
      <c r="I44" s="241" t="s">
        <v>87</v>
      </c>
      <c r="J44" s="242"/>
      <c r="K44" s="55"/>
      <c r="L44" s="141" t="s">
        <v>91</v>
      </c>
      <c r="M44" s="142"/>
      <c r="N44" s="143"/>
    </row>
    <row r="45" spans="1:14" ht="27.75" customHeight="1" thickBot="1">
      <c r="A45" s="216" t="s">
        <v>116</v>
      </c>
      <c r="B45" s="217"/>
      <c r="C45" s="217"/>
      <c r="D45" s="217"/>
      <c r="E45" s="217"/>
      <c r="F45" s="217"/>
      <c r="G45" s="218"/>
      <c r="I45" s="247" t="s">
        <v>88</v>
      </c>
      <c r="J45" s="248"/>
      <c r="K45" s="56"/>
      <c r="L45" s="227"/>
      <c r="M45" s="228"/>
      <c r="N45" s="229"/>
    </row>
    <row r="46" spans="1:17" ht="94.5" customHeight="1" thickBot="1" thickTop="1">
      <c r="A46" s="237" t="s">
        <v>73</v>
      </c>
      <c r="B46" s="237"/>
      <c r="C46" s="237"/>
      <c r="D46" s="237"/>
      <c r="E46" s="237"/>
      <c r="F46" s="237"/>
      <c r="G46" s="237"/>
      <c r="H46" s="237"/>
      <c r="I46" s="237"/>
      <c r="J46" s="237"/>
      <c r="K46" s="237"/>
      <c r="L46" s="237"/>
      <c r="M46" s="237"/>
      <c r="N46" s="237"/>
      <c r="O46" s="237"/>
      <c r="P46" s="117"/>
      <c r="Q46" s="117"/>
    </row>
    <row r="47" spans="1:9" ht="30.75" customHeight="1" thickBot="1">
      <c r="A47" s="78" t="s">
        <v>74</v>
      </c>
      <c r="B47" s="79"/>
      <c r="C47" s="80"/>
      <c r="D47" s="81"/>
      <c r="E47" s="38" t="s">
        <v>75</v>
      </c>
      <c r="F47" s="38" t="s">
        <v>76</v>
      </c>
      <c r="G47" s="82" t="s">
        <v>98</v>
      </c>
      <c r="H47" s="72"/>
      <c r="I47" s="72"/>
    </row>
    <row r="48" spans="1:13" ht="30.75" customHeight="1" thickBot="1">
      <c r="A48" s="78" t="s">
        <v>121</v>
      </c>
      <c r="B48" s="80"/>
      <c r="C48" s="80"/>
      <c r="D48" s="80"/>
      <c r="E48" s="80"/>
      <c r="F48" s="80"/>
      <c r="G48" s="80"/>
      <c r="H48" s="80"/>
      <c r="I48" s="80"/>
      <c r="J48" s="80"/>
      <c r="K48" s="81"/>
      <c r="L48" s="38" t="s">
        <v>75</v>
      </c>
      <c r="M48" s="38" t="s">
        <v>76</v>
      </c>
    </row>
    <row r="49" spans="1:14" ht="39" customHeight="1" thickBot="1">
      <c r="A49" s="253" t="s">
        <v>77</v>
      </c>
      <c r="B49" s="254"/>
      <c r="C49" s="254"/>
      <c r="D49" s="254"/>
      <c r="E49" s="254"/>
      <c r="F49" s="254"/>
      <c r="G49" s="254"/>
      <c r="H49" s="254"/>
      <c r="I49" s="254"/>
      <c r="J49" s="254"/>
      <c r="K49" s="255"/>
      <c r="L49" s="38" t="s">
        <v>75</v>
      </c>
      <c r="M49" s="38" t="s">
        <v>76</v>
      </c>
      <c r="N49" s="73"/>
    </row>
    <row r="51" spans="1:10" ht="18.75">
      <c r="A51" s="48" t="s">
        <v>78</v>
      </c>
      <c r="B51" s="49"/>
      <c r="C51" s="48" t="s">
        <v>79</v>
      </c>
      <c r="D51" s="49"/>
      <c r="F51" s="49"/>
      <c r="J51" s="48" t="s">
        <v>80</v>
      </c>
    </row>
    <row r="52" spans="1:10" ht="18.75">
      <c r="A52" s="49"/>
      <c r="B52" s="49"/>
      <c r="C52" s="49"/>
      <c r="D52" s="49"/>
      <c r="F52" s="48"/>
      <c r="J52" s="48" t="s">
        <v>81</v>
      </c>
    </row>
    <row r="62" spans="1:15" ht="60" customHeight="1">
      <c r="A62" s="140" t="s">
        <v>118</v>
      </c>
      <c r="B62" s="140"/>
      <c r="C62" s="140"/>
      <c r="D62" s="140"/>
      <c r="E62" s="140"/>
      <c r="F62" s="140"/>
      <c r="G62" s="140"/>
      <c r="H62" s="140"/>
      <c r="I62" s="140"/>
      <c r="J62" s="140"/>
      <c r="K62" s="140"/>
      <c r="L62" s="140"/>
      <c r="M62" s="140"/>
      <c r="N62" s="140"/>
      <c r="O62" s="140"/>
    </row>
  </sheetData>
  <sheetProtection/>
  <mergeCells count="84">
    <mergeCell ref="A1:O1"/>
    <mergeCell ref="B10:H10"/>
    <mergeCell ref="H8:I8"/>
    <mergeCell ref="L5:N5"/>
    <mergeCell ref="A3:O3"/>
    <mergeCell ref="A49:K49"/>
    <mergeCell ref="A32:B32"/>
    <mergeCell ref="A39:C39"/>
    <mergeCell ref="G39:N39"/>
    <mergeCell ref="A43:G43"/>
    <mergeCell ref="L45:N45"/>
    <mergeCell ref="L42:M42"/>
    <mergeCell ref="K32:O36"/>
    <mergeCell ref="A46:O46"/>
    <mergeCell ref="A44:G44"/>
    <mergeCell ref="I43:J43"/>
    <mergeCell ref="A42:F42"/>
    <mergeCell ref="I40:J40"/>
    <mergeCell ref="I44:J44"/>
    <mergeCell ref="I45:J45"/>
    <mergeCell ref="L43:M43"/>
    <mergeCell ref="A45:G45"/>
    <mergeCell ref="F24:I24"/>
    <mergeCell ref="C31:D31"/>
    <mergeCell ref="I37:J38"/>
    <mergeCell ref="G33:H33"/>
    <mergeCell ref="G34:H34"/>
    <mergeCell ref="I42:J42"/>
    <mergeCell ref="A24:B24"/>
    <mergeCell ref="D24:E24"/>
    <mergeCell ref="F22:I22"/>
    <mergeCell ref="F23:I23"/>
    <mergeCell ref="J11:L11"/>
    <mergeCell ref="E7:F7"/>
    <mergeCell ref="A12:O12"/>
    <mergeCell ref="F20:I20"/>
    <mergeCell ref="D21:E21"/>
    <mergeCell ref="A22:B22"/>
    <mergeCell ref="D22:E22"/>
    <mergeCell ref="F25:I25"/>
    <mergeCell ref="B9:C9"/>
    <mergeCell ref="A5:B5"/>
    <mergeCell ref="B8:F8"/>
    <mergeCell ref="A18:M18"/>
    <mergeCell ref="B11:D11"/>
    <mergeCell ref="C7:D7"/>
    <mergeCell ref="A23:B23"/>
    <mergeCell ref="D23:E23"/>
    <mergeCell ref="A2:O2"/>
    <mergeCell ref="D20:E20"/>
    <mergeCell ref="B13:D13"/>
    <mergeCell ref="B14:D14"/>
    <mergeCell ref="A17:M17"/>
    <mergeCell ref="A21:B21"/>
    <mergeCell ref="A20:B20"/>
    <mergeCell ref="F21:I21"/>
    <mergeCell ref="A25:B25"/>
    <mergeCell ref="I41:N41"/>
    <mergeCell ref="L40:M40"/>
    <mergeCell ref="A30:G30"/>
    <mergeCell ref="G32:H32"/>
    <mergeCell ref="G38:H38"/>
    <mergeCell ref="F27:I27"/>
    <mergeCell ref="D26:E26"/>
    <mergeCell ref="F26:I26"/>
    <mergeCell ref="A41:F41"/>
    <mergeCell ref="G37:H37"/>
    <mergeCell ref="A29:M29"/>
    <mergeCell ref="A27:B27"/>
    <mergeCell ref="D27:E27"/>
    <mergeCell ref="D28:E28"/>
    <mergeCell ref="A31:B31"/>
    <mergeCell ref="K31:O31"/>
    <mergeCell ref="H30:O30"/>
    <mergeCell ref="A62:O62"/>
    <mergeCell ref="L44:N44"/>
    <mergeCell ref="D5:F5"/>
    <mergeCell ref="H5:J5"/>
    <mergeCell ref="D25:E25"/>
    <mergeCell ref="A26:B26"/>
    <mergeCell ref="F28:I28"/>
    <mergeCell ref="K7:M7"/>
    <mergeCell ref="G35:H35"/>
    <mergeCell ref="G36:H36"/>
  </mergeCells>
  <dataValidations count="2">
    <dataValidation type="list" allowBlank="1" showInputMessage="1" showErrorMessage="1" sqref="C28">
      <formula1>$O$2:$O$3</formula1>
    </dataValidation>
    <dataValidation type="list" allowBlank="1" showInputMessage="1" showErrorMessage="1" sqref="C19">
      <formula1>Fiche_Inscription!#REF!</formula1>
    </dataValidation>
  </dataValidations>
  <printOptions horizontalCentered="1"/>
  <pageMargins left="0.11811023622047245" right="0.11811023622047245" top="0.31496062992125984" bottom="0.35433070866141736" header="0.11811023622047245" footer="0.11811023622047245"/>
  <pageSetup horizontalDpi="600" verticalDpi="600" orientation="portrait" paperSize="9" scale="50" r:id="rId2"/>
  <headerFooter>
    <oddFooter>&amp;CHalle des Sports de Ma Campagne – 41 rue La Croix Lanauve 16000 Angoulême
Téléphone 06 70 47 79 31 – salle-d-armes-taillefer@orange.fr       https://www.escrimeangouleme.fr
N° Siret 78117111100037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dc:creator>
  <cp:keywords/>
  <dc:description/>
  <cp:lastModifiedBy>denis</cp:lastModifiedBy>
  <cp:lastPrinted>2021-06-07T12:40:34Z</cp:lastPrinted>
  <dcterms:created xsi:type="dcterms:W3CDTF">2020-09-01T19:15:02Z</dcterms:created>
  <dcterms:modified xsi:type="dcterms:W3CDTF">2021-06-09T20:27:04Z</dcterms:modified>
  <cp:category/>
  <cp:version/>
  <cp:contentType/>
  <cp:contentStatus/>
</cp:coreProperties>
</file>